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355" windowHeight="5130" tabRatio="889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fn.COUNTIFS" hidden="1">#NAME?</definedName>
    <definedName name="_xlnm.Print_Area" localSheetId="4">'ΑΜΜΟΧΩΣΤΟΣ'!$A$1:$V$33</definedName>
    <definedName name="_xlnm.Print_Area" localSheetId="2">'ΛΑΡΝΑΚΑ'!$A$1:$P$33</definedName>
    <definedName name="_xlnm.Print_Area" localSheetId="1">'ΛΕΜΕΣΟΣ'!$A$1:$N$33</definedName>
    <definedName name="_xlnm.Print_Area" localSheetId="0">'ΛΕΥΚΩΣΙΑ'!$A$1:$AH$33</definedName>
    <definedName name="_xlnm.Print_Area" localSheetId="3">'ΠΑΦΟΣ'!$A$1:$P$33</definedName>
    <definedName name="_xlnm.Print_Titles" localSheetId="4">'ΑΜΜΟΧΩΣΤΟΣ'!$A:$B</definedName>
    <definedName name="_xlnm.Print_Titles" localSheetId="2">'ΛΑΡΝΑΚΑ'!$A:$B</definedName>
    <definedName name="_xlnm.Print_Titles" localSheetId="1">'ΛΕΜΕΣΟΣ'!$A:$B</definedName>
    <definedName name="_xlnm.Print_Titles" localSheetId="0">'ΛΕΥΚΩΣΙΑ'!$A:$B</definedName>
    <definedName name="_xlnm.Print_Titles" localSheetId="3">'ΠΑΦΟΣ'!$A:$B</definedName>
  </definedNames>
  <calcPr fullCalcOnLoad="1"/>
</workbook>
</file>

<file path=xl/sharedStrings.xml><?xml version="1.0" encoding="utf-8"?>
<sst xmlns="http://schemas.openxmlformats.org/spreadsheetml/2006/main" count="296" uniqueCount="69">
  <si>
    <t>ΕΥΡΩ</t>
  </si>
  <si>
    <t>ΛΙΑΝΙΚΗ ΤΙΜΗ</t>
  </si>
  <si>
    <t>ΕΠΑΡΧΙΑΣ ΛΕΥΚΩΣΙΑΣ</t>
  </si>
  <si>
    <t xml:space="preserve">Α/Α </t>
  </si>
  <si>
    <t>Αρ. Φακ. 13.27.31/21</t>
  </si>
  <si>
    <t>2) Στις περιπτώσεις που το οποιοδήποτε προϊόν πωλείται σε τιμή προσφοράς σημειώνεται με (*).</t>
  </si>
  <si>
    <t>1) Στις περιπτώσεις που δεν υπήρχε το συγκεκριμένο είδος προϊόντος στο υποστατικό δεν καταχωρείται αντίστοιχη τιμή στον πίνακα.</t>
  </si>
  <si>
    <t>ΕΠΑΡΧΙΑΣ ΛΕΜΕΣΟΥ</t>
  </si>
  <si>
    <t>ΕΠΑΡΧΙΑΣ ΛΑΡΝΑΚΑΣ</t>
  </si>
  <si>
    <t>ΕΠΑΡΧΙΑΣ ΠΑΦΟΥ</t>
  </si>
  <si>
    <t>ΕΠΑΡΧΙΑΣ ΑΜΜΟΧΩΣΤΟΥ</t>
  </si>
  <si>
    <t xml:space="preserve">ΣΗΜΕΙΩΣΕΙΣ: </t>
  </si>
  <si>
    <t>*</t>
  </si>
  <si>
    <t>ΕΙΔΟΣ</t>
  </si>
  <si>
    <t>ΠΑΡΑΡΤΗΜΑ I</t>
  </si>
  <si>
    <t>ΥΠΕΡΑΓΟΡΑ CARREFOUR (THE MALL OF CYPRUS) ΒΕΡΓΙΝΑΣ 3, 2025, ΣΤΡΟΒΟΛΟΣ</t>
  </si>
  <si>
    <t>ΛΑΪΚΗ ΥΠΕΡΑΓΟΡΑ ΟΡΦΑΝΙΔΗΣ (ΚΑΤΣΑΝΤΩΝΑΙΩΝ 20,4154,ΚΑΤΩ ΠΟΛΕΜΙΔΙΑ)</t>
  </si>
  <si>
    <t>ΥΠΕΡΑΓΟΡΑ CARREFOUR COLUMBIA (ΣΠΥΡΟΥ ΚΥΠΡΙΑΝΟΥ 11, 4040, ΓΕΡΜΑΣΟΓΕΙΑ)</t>
  </si>
  <si>
    <t>ΥΠΕΡΑΓΟΡΑ ΚΑΡΣΕΡΑΣ (ΓΙΑΝΝΟΥ ΚΡΑΝΙΔΙΩΤΗ 1, 4194, ΚΑΤΩ ΠΟΛΕΜΙΔΙΑ)</t>
  </si>
  <si>
    <t>ΥΠΕΡΑΓΟΡΑ            ΑΛΦΑ ΜΕΓΑ          (ΓΕΩΡΓΙΟΥ ΓΡΙΒΑ ΔΙΓΕΝΗ 118, 3101, ΛΕΜΕΣΟΣ)</t>
  </si>
  <si>
    <t>ΥΠΕΡΑΓΟΡΑ ΟΡΦΑΝΙΔΗΣ - PAPHOS MALL (ΛΕΩΦ. ΔΗΜΟΚΡΑΤΙΑΣ 30. 8028. ΠΑΦΟΣ</t>
  </si>
  <si>
    <t>ΥΠΕΡΑΓΟΡΑ ΠΑΠΑΝΤΩΝΙΟΥ (ΛΕΩΦ.ΕΛΛΑΔΟΣ 9. 8020.ΠΑΦΟΣ)</t>
  </si>
  <si>
    <t>ΥΠΕΡΑΓΟΡΑ CARREFOUR 1ης ΑΠΡΙΛΙΟΥ 151, 5280, ΠΑΡΑΛΙΜΝΙ</t>
  </si>
  <si>
    <t>ΚΑΤΑΛΟΓΟΣ ΤΙΜΩΝ ΠΑΣΧΑΛΙΝΩΝ ΕΔΕΣΜΑΤΩΝ ΣΕ ΜΕΓΑΛΕΣ ΥΠΕΡΑΓΟΡΕΣ ΤΗΣ ΛΕΥΚΩΣΙΑΣ</t>
  </si>
  <si>
    <t>4) Τα διάφορα πασχαλινά εδέσματα που παρουσιάζονται στους σχετικούς πίνακες ενδέχεται να έχουν διαφορετικά ποιοτικά χαρακτηριστικά ή/και βάρος στα διάφορα υποστατικά</t>
  </si>
  <si>
    <t>Φλαούνες αλμυρές /kg</t>
  </si>
  <si>
    <t>Φλαούνες με σταφιδάκια /kg</t>
  </si>
  <si>
    <t>Τσουρέκι μεγάλο απλό 450-600g</t>
  </si>
  <si>
    <t>Τυρί φλαούνας πρόβειο /kg</t>
  </si>
  <si>
    <t>Τυρί φλαούνας αιγοπρόβειο /kg</t>
  </si>
  <si>
    <t>Τυρί φλαούνας τύπου παφίτικο αιγοπρόβειο /kg</t>
  </si>
  <si>
    <t>Κεφαλοτύρι /kg</t>
  </si>
  <si>
    <t>Χαλλούμι συσκευασμένο σύνηθες /kg</t>
  </si>
  <si>
    <t>Τσουρέκι μικρό απλό 250-400g</t>
  </si>
  <si>
    <t>ΚΑΤΑΛΟΓΟΣ ΤΙΜΩΝ ΠΑΣΧΑΛΙΝΩΝ ΕΔΕΣΜΑΤΩΝ ΣΕ ΜΕΓΑΛΕΣ ΥΠΕΡΑΓΟΡΕΣ ΤΗΣ ΛΕΜΕΣΟΥ</t>
  </si>
  <si>
    <t>ΚΑΤΑΛΟΓΟΣ ΤΙΜΩΝ ΠΑΣΧΑΛΙΝΩΝ ΕΔΕΣΜΑΤΩΝ ΣΕ ΜΕΓΑΛΕΣ ΥΠΕΡΑΓΟΡΕΣ ΤΗΣ ΛΑΡΝΑΚΑΣ</t>
  </si>
  <si>
    <t>ΚΑΤΑΛΟΓΟΣ ΤΙΜΩΝ ΠΑΣΧΑΛΙΝΩΝ ΕΔΕΣΜΑΤΩΝ ΣΕ ΜΕΓΑΛΕΣ ΥΠΕΡΑΓΟΡΕΣ ΤΗΣ ΠΑΦΟΥ</t>
  </si>
  <si>
    <t>ΚΑΤΑΛΟΓΟΣ ΤΙΜΩΝ ΠΑΣΧΑΛΙΝΩΝ ΕΔΕΣΜΑΤΩΝ ΣΕ ΜΕΓΑΛΕΣ ΥΠΕΡΑΓΟΡΕΣ ΤΗΣ ΑΜΜΟΧΩΣΤΟΥ</t>
  </si>
  <si>
    <t>ΥΠΕΡΑΓΟΡΑ ΟΡΦΑΝΙΔΗΣ ΓΙΑΝΝΑΚΗ ΣΤΕΦΑΝΙΔΗ 10, 2037, ΣΤΡΟΒΟΛΟΣ</t>
  </si>
  <si>
    <t>ΥΠΕΡΑΓΟΡΑ DEBENHAMS ΛΕΩΦ. ΑΡΧ. ΜΑΚΑΡΙΟΥ 3 1065, ΛΕΥΚΩΣΙΑ</t>
  </si>
  <si>
    <t>ΥΠΕΡΑΓΟΡΑ ΑΛΦΑ ΜΕΓΑ ΝΙΚΟΥ ΚΡΑΝΙΔΙΩΤΗ 3, 2433 ΕΓΚΩΜΗ</t>
  </si>
  <si>
    <t>ΥΠΕΡΑΓΟΡΑ ΜΕΤΡΟ ΛΕΩΦ. ΣΠΥΡΟΥ ΚΥΠΡΙΑΝΟΥ 365, 2056, ΛΑΚΑΤΑΜΕΙΑ</t>
  </si>
  <si>
    <t>ΥΠΕΡΑΓΟΡΑ ΑΘΗΑΙΝΙΤΗΣ ΛΕΩΦ. ΚΕΝΝΕΤΥ 26, 1046, ΠΑΛΛΟΥΡΙΩΤΙΣΣΑ</t>
  </si>
  <si>
    <t>ΥΠΕΡΑΓΟΡΑ DEBENHAMS OLYMPIA (28ης ΟΚΤΩΒΡΙΟΥ 239, 4001, ΛΕΜΕΣΟΣ)</t>
  </si>
  <si>
    <t>ΥΠΕΡΑΓΟΡΑ  E &amp; S ΚΑΨΑΛΟΥ (ΑΓΙΑΣ ΦΥΛΑΞΕΩΣ 191, 3082, ΛΕΜΕΣΟΣ)</t>
  </si>
  <si>
    <t>ΥΠΕΡΑΓΟΡΑ DEBENHAMS ΚΟΡΟΙΒΟΣ (ΛΕΩΦ.ΔΗΜΟΚΡΑΤΙΑΣ 2.8028. ΠΑΦΟΣ)</t>
  </si>
  <si>
    <t>ΥΠΕΡΑΓΟΡΑ  E &amp; S ΑΦΡΟΔΙΤΗ (ΛΕΩΦ.ΑΠ.ΠΑΥΛΟΥ 53.8040. ΠΑΦΟΣ)</t>
  </si>
  <si>
    <t>ΥΠΕΡΑΓΟΡΑ ΚΟΚΚΙΝΟΣ 1ης ΑΠΡΙΛΙΟΥ  5280, ΠΑΡΑΛΙΜΝΙ</t>
  </si>
  <si>
    <t>ΥΠΕΡΑΓΟΡΑ ΟΡΦΑΝΙΔΗΣ ΛΕΩΦ. ΠΡΩΤΑΡΑ 212, 5291, ΠΑΡΑΛΙΜΝΙ</t>
  </si>
  <si>
    <t>3) Χαμηλότερη τιμή= Καταγραφή χαμηλότερης τιμής στις περιπτώσεις όπου στο ίδιο υποστατικό έχουν εντοπιστεί περισσότερες από μια συσκευασίες του ίδιου είδους</t>
  </si>
  <si>
    <t>Χαλλούμι συσκευασμένο αιγοπρόβειο /kg</t>
  </si>
  <si>
    <t>Αυγά κλωβοστοιχίας x 12 κατηγορίας βάρους (Μ) ποιότητας (Α) (53-63g)</t>
  </si>
  <si>
    <t>Αυγά κλωβοστοιχίας x 12 κατηγορίας βάρους (L) ποιότητας (Α) (63-73g)</t>
  </si>
  <si>
    <t>Αυγά ελεύθερης βοσκής x 12 κατηγορίας βάρους (L) ποιότητας (Α) (63-73g)</t>
  </si>
  <si>
    <t>Αυγά ελεύθερης βοσκής x 12 κατηγορίας βάρους (Μ) ποιότητας (Α) (53-63g)</t>
  </si>
  <si>
    <t>ΥΠΕΡΑΓΟΡΑ ΑΛΦΑ ΜΕΓΑ (ΛΕΩΦ.ΔΗΜΟΚΡΑΤΙΑΣ 87, 8028, ΠΑΦΟΣ)</t>
  </si>
  <si>
    <t>ΥΠΕΡΑΓΟΡΑ ΟΡΦΑΝΙΔΗΣ (ΓΙΑΝΝΟΥ ΚΡΑΝΙΔΙΩΤΗ  20-22,6531)</t>
  </si>
  <si>
    <t>ΥΠΕΡΑΓΟΡΑ DEBENHAMS (ΥΨΙΠΥΛΗΣ 7-9, ΠΑΡΟΔΟΣ ΛΕΩΦ.ΣΠΥΡΟΥ ΚΥΠΡΙΑΝΟΥ, 6052)</t>
  </si>
  <si>
    <t>ΥΠΕΡΑΓΟΡΑ CARREFOUR (ΣΠΥΡΟΥ ΚΥΠΡΙΑΝΟΥ 23, 6013)</t>
  </si>
  <si>
    <t>ΥΠΕΡΑΓΟΡΑ ΣΤΕΛΙΟΣ (ΠΕΤΡΑΚΗ ΚΥΠΡΙΑΝΟΥ 40, 7060 ΛΙΒΑΔΙΑ)</t>
  </si>
  <si>
    <t>ΥΠΕΡΑΓΟΡΑ ΜΕΤΡΟ (ΝΙΚΟΔΗΜΟΥ ΜΥΛΩΝΑ, 6050)</t>
  </si>
  <si>
    <t>ΥΠΕΡΑΓΟΡΑ ΣΑΡΡΗΣ (ΛΕΟΝΤΙΟΥ ΜΑΧΑΙΡΑ 13, 6012)</t>
  </si>
  <si>
    <t xml:space="preserve">  </t>
  </si>
  <si>
    <t>ΗΜΕΡΟΜΗΝΙΑ: 09/04/2012</t>
  </si>
  <si>
    <t>ΥΠΕΡΑΓΟΡΑ CARREFOUR (ΛΕΩΦ.ΕΛΛΑΔΟΣ &amp; ΣΩΤΗΡΗ ΤΣΑΓΓΑΡΗ 1,   8020. ΠΑΦΟΣ)</t>
  </si>
  <si>
    <t xml:space="preserve">Δεν </t>
  </si>
  <si>
    <t xml:space="preserve">επιτρέπει </t>
  </si>
  <si>
    <t xml:space="preserve">τη λήψη </t>
  </si>
  <si>
    <t xml:space="preserve">τιμών 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</si>
</sst>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  <numFmt numFmtId="179" formatCode="0.00000"/>
    <numFmt numFmtId="180" formatCode="_-[$€-2]\ * #,##0.00_-;\-[$€-2]\ * #,##0.00_-;_-[$€-2]\ * &quot;-&quot;??_-;_-@_-"/>
    <numFmt numFmtId="181" formatCode="#,##0.000"/>
    <numFmt numFmtId="182" formatCode="#,##0.0000"/>
    <numFmt numFmtId="183" formatCode="#,##0.0"/>
    <numFmt numFmtId="184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4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4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name val="Arial"/>
      <family val="2"/>
    </font>
    <font>
      <b/>
      <u val="single"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4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4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4" fontId="0" fillId="33" borderId="10" xfId="0" applyNumberFormat="1" applyFont="1" applyFill="1" applyBorder="1" applyAlignment="1" applyProtection="1">
      <alignment horizontal="center"/>
      <protection locked="0"/>
    </xf>
    <xf numFmtId="4" fontId="0" fillId="33" borderId="11" xfId="0" applyNumberFormat="1" applyFont="1" applyFill="1" applyBorder="1" applyAlignment="1" applyProtection="1">
      <alignment horizontal="center"/>
      <protection locked="0"/>
    </xf>
    <xf numFmtId="4" fontId="0" fillId="33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4" fontId="0" fillId="33" borderId="14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4" borderId="0" xfId="0" applyFont="1" applyFill="1" applyAlignment="1">
      <alignment/>
    </xf>
    <xf numFmtId="0" fontId="4" fillId="0" borderId="0" xfId="0" applyFont="1" applyFill="1" applyAlignment="1">
      <alignment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9" fontId="0" fillId="0" borderId="0" xfId="0" applyNumberFormat="1" applyFont="1" applyAlignment="1">
      <alignment/>
    </xf>
    <xf numFmtId="4" fontId="0" fillId="33" borderId="0" xfId="0" applyNumberFormat="1" applyFont="1" applyFill="1" applyBorder="1" applyAlignment="1" applyProtection="1">
      <alignment horizontal="center"/>
      <protection locked="0"/>
    </xf>
    <xf numFmtId="4" fontId="0" fillId="33" borderId="16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2" fontId="0" fillId="0" borderId="17" xfId="0" applyNumberFormat="1" applyFont="1" applyBorder="1" applyAlignment="1">
      <alignment horizontal="left"/>
    </xf>
    <xf numFmtId="4" fontId="0" fillId="33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9" fontId="0" fillId="0" borderId="0" xfId="0" applyNumberFormat="1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 horizontal="center" wrapText="1"/>
      <protection/>
    </xf>
    <xf numFmtId="0" fontId="3" fillId="34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33" borderId="13" xfId="0" applyFont="1" applyFill="1" applyBorder="1" applyAlignment="1" applyProtection="1">
      <alignment horizontal="center"/>
      <protection/>
    </xf>
    <xf numFmtId="2" fontId="0" fillId="33" borderId="19" xfId="0" applyNumberFormat="1" applyFont="1" applyFill="1" applyBorder="1" applyAlignment="1" applyProtection="1">
      <alignment horizontal="left"/>
      <protection/>
    </xf>
    <xf numFmtId="0" fontId="0" fillId="33" borderId="0" xfId="0" applyFont="1" applyFill="1" applyAlignment="1" applyProtection="1">
      <alignment/>
      <protection/>
    </xf>
    <xf numFmtId="2" fontId="0" fillId="33" borderId="19" xfId="0" applyNumberForma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20" xfId="0" applyFont="1" applyFill="1" applyBorder="1" applyAlignment="1" applyProtection="1">
      <alignment horizontal="center"/>
      <protection/>
    </xf>
    <xf numFmtId="2" fontId="0" fillId="33" borderId="21" xfId="0" applyNumberFormat="1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4" fontId="0" fillId="0" borderId="22" xfId="0" applyNumberFormat="1" applyFont="1" applyBorder="1" applyAlignment="1" applyProtection="1">
      <alignment horizontal="center"/>
      <protection locked="0"/>
    </xf>
    <xf numFmtId="4" fontId="0" fillId="33" borderId="22" xfId="0" applyNumberFormat="1" applyFont="1" applyFill="1" applyBorder="1" applyAlignment="1" applyProtection="1">
      <alignment horizontal="center"/>
      <protection locked="0"/>
    </xf>
    <xf numFmtId="4" fontId="0" fillId="33" borderId="23" xfId="0" applyNumberFormat="1" applyFont="1" applyFill="1" applyBorder="1" applyAlignment="1" applyProtection="1">
      <alignment horizontal="center"/>
      <protection locked="0"/>
    </xf>
    <xf numFmtId="4" fontId="0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33" borderId="24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33" borderId="28" xfId="0" applyNumberFormat="1" applyFont="1" applyFill="1" applyBorder="1" applyAlignment="1" applyProtection="1">
      <alignment horizontal="center"/>
      <protection locked="0"/>
    </xf>
    <xf numFmtId="4" fontId="0" fillId="33" borderId="29" xfId="0" applyNumberFormat="1" applyFont="1" applyFill="1" applyBorder="1" applyAlignment="1" applyProtection="1">
      <alignment horizontal="center"/>
      <protection locked="0"/>
    </xf>
    <xf numFmtId="4" fontId="0" fillId="33" borderId="27" xfId="0" applyNumberFormat="1" applyFont="1" applyFill="1" applyBorder="1" applyAlignment="1" applyProtection="1">
      <alignment horizontal="center"/>
      <protection locked="0"/>
    </xf>
    <xf numFmtId="4" fontId="0" fillId="33" borderId="30" xfId="0" applyNumberFormat="1" applyFont="1" applyFill="1" applyBorder="1" applyAlignment="1" applyProtection="1">
      <alignment horizontal="center"/>
      <protection locked="0"/>
    </xf>
    <xf numFmtId="4" fontId="0" fillId="33" borderId="31" xfId="0" applyNumberFormat="1" applyFont="1" applyFill="1" applyBorder="1" applyAlignment="1" applyProtection="1">
      <alignment horizontal="center"/>
      <protection locked="0"/>
    </xf>
    <xf numFmtId="4" fontId="0" fillId="33" borderId="13" xfId="0" applyNumberFormat="1" applyFont="1" applyFill="1" applyBorder="1" applyAlignment="1" applyProtection="1">
      <alignment horizontal="center"/>
      <protection locked="0"/>
    </xf>
    <xf numFmtId="4" fontId="0" fillId="33" borderId="20" xfId="0" applyNumberFormat="1" applyFont="1" applyFill="1" applyBorder="1" applyAlignment="1" applyProtection="1">
      <alignment horizontal="center"/>
      <protection locked="0"/>
    </xf>
    <xf numFmtId="0" fontId="0" fillId="33" borderId="32" xfId="0" applyFont="1" applyFill="1" applyBorder="1" applyAlignment="1" applyProtection="1">
      <alignment horizontal="center"/>
      <protection/>
    </xf>
    <xf numFmtId="2" fontId="0" fillId="33" borderId="17" xfId="0" applyNumberFormat="1" applyFont="1" applyFill="1" applyBorder="1" applyAlignment="1" applyProtection="1">
      <alignment horizontal="left"/>
      <protection/>
    </xf>
    <xf numFmtId="4" fontId="0" fillId="33" borderId="33" xfId="0" applyNumberFormat="1" applyFont="1" applyFill="1" applyBorder="1" applyAlignment="1" applyProtection="1">
      <alignment horizontal="center"/>
      <protection locked="0"/>
    </xf>
    <xf numFmtId="4" fontId="0" fillId="33" borderId="34" xfId="0" applyNumberFormat="1" applyFont="1" applyFill="1" applyBorder="1" applyAlignment="1" applyProtection="1">
      <alignment horizontal="center"/>
      <protection locked="0"/>
    </xf>
    <xf numFmtId="4" fontId="0" fillId="33" borderId="26" xfId="0" applyNumberFormat="1" applyFont="1" applyFill="1" applyBorder="1" applyAlignment="1" applyProtection="1">
      <alignment horizontal="center"/>
      <protection locked="0"/>
    </xf>
    <xf numFmtId="4" fontId="0" fillId="33" borderId="35" xfId="0" applyNumberFormat="1" applyFont="1" applyFill="1" applyBorder="1" applyAlignment="1" applyProtection="1">
      <alignment horizontal="center"/>
      <protection locked="0"/>
    </xf>
    <xf numFmtId="0" fontId="0" fillId="0" borderId="36" xfId="0" applyFont="1" applyBorder="1" applyAlignment="1" applyProtection="1">
      <alignment horizontal="center"/>
      <protection/>
    </xf>
    <xf numFmtId="0" fontId="0" fillId="0" borderId="20" xfId="0" applyFont="1" applyBorder="1" applyAlignment="1">
      <alignment horizontal="center"/>
    </xf>
    <xf numFmtId="2" fontId="0" fillId="0" borderId="21" xfId="0" applyNumberFormat="1" applyFont="1" applyBorder="1" applyAlignment="1">
      <alignment horizontal="left"/>
    </xf>
    <xf numFmtId="2" fontId="0" fillId="33" borderId="22" xfId="0" applyNumberFormat="1" applyFont="1" applyFill="1" applyBorder="1" applyAlignment="1" applyProtection="1">
      <alignment horizontal="center"/>
      <protection locked="0"/>
    </xf>
    <xf numFmtId="2" fontId="0" fillId="33" borderId="34" xfId="0" applyNumberFormat="1" applyFont="1" applyFill="1" applyBorder="1" applyAlignment="1" applyProtection="1">
      <alignment horizontal="center"/>
      <protection locked="0"/>
    </xf>
    <xf numFmtId="2" fontId="0" fillId="33" borderId="16" xfId="0" applyNumberFormat="1" applyFont="1" applyFill="1" applyBorder="1" applyAlignment="1" applyProtection="1">
      <alignment horizontal="center"/>
      <protection locked="0"/>
    </xf>
    <xf numFmtId="2" fontId="0" fillId="33" borderId="0" xfId="0" applyNumberFormat="1" applyFont="1" applyFill="1" applyBorder="1" applyAlignment="1" applyProtection="1">
      <alignment horizontal="center"/>
      <protection locked="0"/>
    </xf>
    <xf numFmtId="9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wrapText="1"/>
    </xf>
    <xf numFmtId="0" fontId="0" fillId="33" borderId="0" xfId="0" applyFont="1" applyFill="1" applyBorder="1" applyAlignment="1" applyProtection="1">
      <alignment horizontal="left"/>
      <protection/>
    </xf>
    <xf numFmtId="2" fontId="2" fillId="35" borderId="37" xfId="0" applyNumberFormat="1" applyFont="1" applyFill="1" applyBorder="1" applyAlignment="1">
      <alignment/>
    </xf>
    <xf numFmtId="2" fontId="2" fillId="35" borderId="38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36" xfId="0" applyFont="1" applyBorder="1" applyAlignment="1" applyProtection="1">
      <alignment horizontal="center" vertical="center"/>
      <protection/>
    </xf>
    <xf numFmtId="2" fontId="0" fillId="0" borderId="17" xfId="0" applyNumberFormat="1" applyFont="1" applyBorder="1" applyAlignment="1" applyProtection="1">
      <alignment horizontal="left" vertical="center"/>
      <protection/>
    </xf>
    <xf numFmtId="4" fontId="0" fillId="0" borderId="22" xfId="0" applyNumberFormat="1" applyFont="1" applyBorder="1" applyAlignment="1" applyProtection="1">
      <alignment horizontal="center" vertical="center"/>
      <protection locked="0"/>
    </xf>
    <xf numFmtId="4" fontId="0" fillId="0" borderId="23" xfId="0" applyNumberFormat="1" applyFont="1" applyBorder="1" applyAlignment="1" applyProtection="1">
      <alignment horizontal="center" vertical="center"/>
      <protection locked="0"/>
    </xf>
    <xf numFmtId="4" fontId="0" fillId="0" borderId="16" xfId="0" applyNumberFormat="1" applyFont="1" applyBorder="1" applyAlignment="1" applyProtection="1">
      <alignment horizontal="center" vertical="center"/>
      <protection locked="0"/>
    </xf>
    <xf numFmtId="4" fontId="0" fillId="0" borderId="25" xfId="0" applyNumberFormat="1" applyFont="1" applyBorder="1" applyAlignment="1" applyProtection="1">
      <alignment horizontal="center" vertical="center"/>
      <protection locked="0"/>
    </xf>
    <xf numFmtId="4" fontId="0" fillId="0" borderId="24" xfId="0" applyNumberFormat="1" applyFont="1" applyBorder="1" applyAlignment="1" applyProtection="1">
      <alignment horizontal="center" vertical="center"/>
      <protection locked="0"/>
    </xf>
    <xf numFmtId="0" fontId="0" fillId="33" borderId="36" xfId="0" applyFont="1" applyFill="1" applyBorder="1" applyAlignment="1" applyProtection="1">
      <alignment horizontal="center" vertical="center"/>
      <protection/>
    </xf>
    <xf numFmtId="2" fontId="0" fillId="33" borderId="19" xfId="0" applyNumberFormat="1" applyFont="1" applyFill="1" applyBorder="1" applyAlignment="1" applyProtection="1">
      <alignment horizontal="left" vertical="center"/>
      <protection/>
    </xf>
    <xf numFmtId="4" fontId="0" fillId="33" borderId="22" xfId="0" applyNumberFormat="1" applyFont="1" applyFill="1" applyBorder="1" applyAlignment="1" applyProtection="1">
      <alignment horizontal="center" vertical="center"/>
      <protection locked="0"/>
    </xf>
    <xf numFmtId="4" fontId="0" fillId="33" borderId="23" xfId="0" applyNumberFormat="1" applyFont="1" applyFill="1" applyBorder="1" applyAlignment="1" applyProtection="1">
      <alignment horizontal="center" vertical="center"/>
      <protection locked="0"/>
    </xf>
    <xf numFmtId="4" fontId="0" fillId="33" borderId="16" xfId="0" applyNumberFormat="1" applyFont="1" applyFill="1" applyBorder="1" applyAlignment="1" applyProtection="1">
      <alignment horizontal="center" vertical="center"/>
      <protection locked="0"/>
    </xf>
    <xf numFmtId="4" fontId="0" fillId="33" borderId="25" xfId="0" applyNumberFormat="1" applyFont="1" applyFill="1" applyBorder="1" applyAlignment="1" applyProtection="1">
      <alignment horizontal="center" vertical="center"/>
      <protection locked="0"/>
    </xf>
    <xf numFmtId="4" fontId="0" fillId="33" borderId="24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vertical="center"/>
      <protection/>
    </xf>
    <xf numFmtId="2" fontId="0" fillId="33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36" xfId="0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left" vertical="center"/>
    </xf>
    <xf numFmtId="0" fontId="0" fillId="33" borderId="0" xfId="0" applyFont="1" applyFill="1" applyAlignment="1">
      <alignment vertical="center"/>
    </xf>
    <xf numFmtId="2" fontId="0" fillId="0" borderId="17" xfId="0" applyNumberFormat="1" applyFont="1" applyBorder="1" applyAlignment="1">
      <alignment horizontal="left" vertical="center" wrapText="1"/>
    </xf>
    <xf numFmtId="2" fontId="0" fillId="0" borderId="22" xfId="0" applyNumberFormat="1" applyFont="1" applyBorder="1" applyAlignment="1" applyProtection="1">
      <alignment horizontal="center" vertical="center"/>
      <protection locked="0"/>
    </xf>
    <xf numFmtId="2" fontId="0" fillId="33" borderId="22" xfId="0" applyNumberFormat="1" applyFont="1" applyFill="1" applyBorder="1" applyAlignment="1" applyProtection="1">
      <alignment horizontal="center" vertical="center"/>
      <protection locked="0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2" fontId="0" fillId="0" borderId="16" xfId="0" applyNumberFormat="1" applyFont="1" applyBorder="1" applyAlignment="1" applyProtection="1">
      <alignment horizontal="center" vertical="center"/>
      <protection locked="0"/>
    </xf>
    <xf numFmtId="2" fontId="0" fillId="0" borderId="16" xfId="0" applyNumberFormat="1" applyFont="1" applyBorder="1" applyAlignment="1" applyProtection="1">
      <alignment horizontal="left" vertical="center"/>
      <protection locked="0"/>
    </xf>
    <xf numFmtId="2" fontId="0" fillId="0" borderId="23" xfId="0" applyNumberFormat="1" applyFont="1" applyBorder="1" applyAlignment="1" applyProtection="1">
      <alignment horizontal="left" vertical="center"/>
      <protection locked="0"/>
    </xf>
    <xf numFmtId="2" fontId="0" fillId="0" borderId="25" xfId="0" applyNumberFormat="1" applyFont="1" applyBorder="1" applyAlignment="1" applyProtection="1">
      <alignment horizontal="left" vertical="center"/>
      <protection locked="0"/>
    </xf>
    <xf numFmtId="2" fontId="0" fillId="0" borderId="24" xfId="0" applyNumberFormat="1" applyFont="1" applyBorder="1" applyAlignment="1" applyProtection="1">
      <alignment horizontal="left" vertical="center"/>
      <protection locked="0"/>
    </xf>
    <xf numFmtId="2" fontId="0" fillId="0" borderId="25" xfId="0" applyNumberFormat="1" applyFont="1" applyBorder="1" applyAlignment="1" applyProtection="1">
      <alignment horizontal="center" vertical="center"/>
      <protection locked="0"/>
    </xf>
    <xf numFmtId="2" fontId="0" fillId="33" borderId="23" xfId="0" applyNumberFormat="1" applyFont="1" applyFill="1" applyBorder="1" applyAlignment="1" applyProtection="1">
      <alignment horizontal="center" vertical="center"/>
      <protection locked="0"/>
    </xf>
    <xf numFmtId="2" fontId="0" fillId="33" borderId="16" xfId="0" applyNumberFormat="1" applyFont="1" applyFill="1" applyBorder="1" applyAlignment="1" applyProtection="1">
      <alignment horizontal="center" vertical="center"/>
      <protection locked="0"/>
    </xf>
    <xf numFmtId="2" fontId="0" fillId="33" borderId="16" xfId="0" applyNumberFormat="1" applyFont="1" applyFill="1" applyBorder="1" applyAlignment="1" applyProtection="1">
      <alignment horizontal="left" vertical="center"/>
      <protection locked="0"/>
    </xf>
    <xf numFmtId="2" fontId="0" fillId="33" borderId="23" xfId="0" applyNumberFormat="1" applyFont="1" applyFill="1" applyBorder="1" applyAlignment="1" applyProtection="1">
      <alignment horizontal="left" vertical="center"/>
      <protection locked="0"/>
    </xf>
    <xf numFmtId="2" fontId="0" fillId="33" borderId="25" xfId="0" applyNumberFormat="1" applyFont="1" applyFill="1" applyBorder="1" applyAlignment="1" applyProtection="1">
      <alignment horizontal="left" vertical="center"/>
      <protection locked="0"/>
    </xf>
    <xf numFmtId="2" fontId="0" fillId="33" borderId="24" xfId="0" applyNumberFormat="1" applyFont="1" applyFill="1" applyBorder="1" applyAlignment="1" applyProtection="1">
      <alignment horizontal="left" vertical="center"/>
      <protection locked="0"/>
    </xf>
    <xf numFmtId="2" fontId="0" fillId="33" borderId="25" xfId="0" applyNumberFormat="1" applyFont="1" applyFill="1" applyBorder="1" applyAlignment="1" applyProtection="1">
      <alignment horizontal="center" vertical="center"/>
      <protection locked="0"/>
    </xf>
    <xf numFmtId="4" fontId="0" fillId="0" borderId="22" xfId="0" applyNumberFormat="1" applyFont="1" applyFill="1" applyBorder="1" applyAlignment="1" applyProtection="1">
      <alignment horizontal="center" vertical="center"/>
      <protection locked="0"/>
    </xf>
    <xf numFmtId="4" fontId="0" fillId="0" borderId="16" xfId="0" applyNumberFormat="1" applyFont="1" applyFill="1" applyBorder="1" applyAlignment="1" applyProtection="1">
      <alignment horizontal="center" vertical="center"/>
      <protection locked="0"/>
    </xf>
    <xf numFmtId="2" fontId="2" fillId="35" borderId="22" xfId="0" applyNumberFormat="1" applyFont="1" applyFill="1" applyBorder="1" applyAlignment="1" applyProtection="1">
      <alignment horizontal="center"/>
      <protection locked="0"/>
    </xf>
    <xf numFmtId="2" fontId="2" fillId="35" borderId="23" xfId="0" applyNumberFormat="1" applyFont="1" applyFill="1" applyBorder="1" applyAlignment="1" applyProtection="1">
      <alignment horizontal="center"/>
      <protection locked="0"/>
    </xf>
    <xf numFmtId="0" fontId="2" fillId="35" borderId="22" xfId="0" applyFont="1" applyFill="1" applyBorder="1" applyAlignment="1" applyProtection="1">
      <alignment horizontal="center"/>
      <protection locked="0"/>
    </xf>
    <xf numFmtId="0" fontId="2" fillId="35" borderId="24" xfId="0" applyFont="1" applyFill="1" applyBorder="1" applyAlignment="1" applyProtection="1">
      <alignment horizontal="center"/>
      <protection locked="0"/>
    </xf>
    <xf numFmtId="0" fontId="2" fillId="35" borderId="16" xfId="0" applyFont="1" applyFill="1" applyBorder="1" applyAlignment="1" applyProtection="1">
      <alignment horizontal="center"/>
      <protection locked="0"/>
    </xf>
    <xf numFmtId="2" fontId="2" fillId="35" borderId="24" xfId="0" applyNumberFormat="1" applyFont="1" applyFill="1" applyBorder="1" applyAlignment="1" applyProtection="1">
      <alignment horizontal="center"/>
      <protection locked="0"/>
    </xf>
    <xf numFmtId="2" fontId="2" fillId="35" borderId="16" xfId="0" applyNumberFormat="1" applyFont="1" applyFill="1" applyBorder="1" applyAlignment="1" applyProtection="1">
      <alignment horizontal="center"/>
      <protection locked="0"/>
    </xf>
    <xf numFmtId="0" fontId="2" fillId="35" borderId="11" xfId="0" applyFont="1" applyFill="1" applyBorder="1" applyAlignment="1" applyProtection="1">
      <alignment horizontal="center" vertical="center" wrapText="1"/>
      <protection locked="0"/>
    </xf>
    <xf numFmtId="0" fontId="2" fillId="35" borderId="14" xfId="0" applyFont="1" applyFill="1" applyBorder="1" applyAlignment="1" applyProtection="1">
      <alignment horizontal="center" vertical="center" wrapText="1"/>
      <protection locked="0"/>
    </xf>
    <xf numFmtId="0" fontId="2" fillId="35" borderId="39" xfId="0" applyFont="1" applyFill="1" applyBorder="1" applyAlignment="1" applyProtection="1">
      <alignment horizontal="center" vertical="center" wrapText="1"/>
      <protection locked="0"/>
    </xf>
    <xf numFmtId="0" fontId="2" fillId="35" borderId="40" xfId="0" applyFont="1" applyFill="1" applyBorder="1" applyAlignment="1" applyProtection="1">
      <alignment horizontal="center" vertical="center" wrapText="1"/>
      <protection locked="0"/>
    </xf>
    <xf numFmtId="0" fontId="2" fillId="35" borderId="18" xfId="0" applyFont="1" applyFill="1" applyBorder="1" applyAlignment="1" applyProtection="1">
      <alignment horizontal="center" vertical="center" wrapText="1"/>
      <protection locked="0"/>
    </xf>
    <xf numFmtId="0" fontId="2" fillId="35" borderId="32" xfId="0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41" xfId="0" applyFont="1" applyFill="1" applyBorder="1" applyAlignment="1" applyProtection="1">
      <alignment horizontal="center" vertical="center" wrapText="1"/>
      <protection locked="0"/>
    </xf>
    <xf numFmtId="0" fontId="2" fillId="35" borderId="23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vertical="top" wrapText="1"/>
      <protection/>
    </xf>
    <xf numFmtId="0" fontId="0" fillId="33" borderId="0" xfId="0" applyFont="1" applyFill="1" applyAlignment="1" applyProtection="1">
      <alignment vertical="top" wrapText="1"/>
      <protection/>
    </xf>
    <xf numFmtId="0" fontId="0" fillId="0" borderId="0" xfId="0" applyFont="1" applyAlignment="1" applyProtection="1">
      <alignment horizontal="center"/>
      <protection/>
    </xf>
    <xf numFmtId="0" fontId="2" fillId="35" borderId="42" xfId="0" applyFont="1" applyFill="1" applyBorder="1" applyAlignment="1" applyProtection="1">
      <alignment horizontal="center" vertical="center"/>
      <protection/>
    </xf>
    <xf numFmtId="0" fontId="2" fillId="35" borderId="43" xfId="0" applyFont="1" applyFill="1" applyBorder="1" applyAlignment="1" applyProtection="1">
      <alignment horizontal="center" vertical="center"/>
      <protection/>
    </xf>
    <xf numFmtId="0" fontId="2" fillId="35" borderId="44" xfId="0" applyFont="1" applyFill="1" applyBorder="1" applyAlignment="1" applyProtection="1">
      <alignment horizontal="center" vertical="center"/>
      <protection/>
    </xf>
    <xf numFmtId="2" fontId="2" fillId="35" borderId="45" xfId="0" applyNumberFormat="1" applyFont="1" applyFill="1" applyBorder="1" applyAlignment="1" applyProtection="1">
      <alignment horizontal="center" vertical="center" wrapText="1"/>
      <protection/>
    </xf>
    <xf numFmtId="2" fontId="2" fillId="35" borderId="46" xfId="0" applyNumberFormat="1" applyFont="1" applyFill="1" applyBorder="1" applyAlignment="1" applyProtection="1">
      <alignment horizontal="center" vertical="center" wrapText="1"/>
      <protection/>
    </xf>
    <xf numFmtId="2" fontId="2" fillId="35" borderId="47" xfId="0" applyNumberFormat="1" applyFont="1" applyFill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 applyProtection="1">
      <alignment horizontal="center" vertical="center" wrapText="1"/>
      <protection locked="0"/>
    </xf>
    <xf numFmtId="0" fontId="2" fillId="35" borderId="48" xfId="0" applyFont="1" applyFill="1" applyBorder="1" applyAlignment="1" applyProtection="1">
      <alignment horizontal="center" vertical="center" wrapText="1"/>
      <protection locked="0"/>
    </xf>
    <xf numFmtId="2" fontId="2" fillId="35" borderId="16" xfId="0" applyNumberFormat="1" applyFont="1" applyFill="1" applyBorder="1" applyAlignment="1" applyProtection="1">
      <alignment horizontal="center"/>
      <protection/>
    </xf>
    <xf numFmtId="2" fontId="2" fillId="35" borderId="23" xfId="0" applyNumberFormat="1" applyFont="1" applyFill="1" applyBorder="1" applyAlignment="1" applyProtection="1">
      <alignment horizontal="center"/>
      <protection/>
    </xf>
    <xf numFmtId="2" fontId="2" fillId="35" borderId="37" xfId="0" applyNumberFormat="1" applyFont="1" applyFill="1" applyBorder="1" applyAlignment="1" applyProtection="1">
      <alignment horizontal="center"/>
      <protection/>
    </xf>
    <xf numFmtId="2" fontId="2" fillId="35" borderId="38" xfId="0" applyNumberFormat="1" applyFont="1" applyFill="1" applyBorder="1" applyAlignment="1" applyProtection="1">
      <alignment horizontal="center"/>
      <protection/>
    </xf>
    <xf numFmtId="2" fontId="2" fillId="35" borderId="49" xfId="0" applyNumberFormat="1" applyFont="1" applyFill="1" applyBorder="1" applyAlignment="1" applyProtection="1">
      <alignment horizontal="center"/>
      <protection/>
    </xf>
    <xf numFmtId="0" fontId="2" fillId="35" borderId="15" xfId="0" applyFont="1" applyFill="1" applyBorder="1" applyAlignment="1" applyProtection="1">
      <alignment horizontal="center" vertical="center" wrapText="1"/>
      <protection locked="0"/>
    </xf>
    <xf numFmtId="0" fontId="2" fillId="35" borderId="50" xfId="0" applyFont="1" applyFill="1" applyBorder="1" applyAlignment="1" applyProtection="1">
      <alignment horizontal="center" vertical="center" wrapText="1"/>
      <protection locked="0"/>
    </xf>
    <xf numFmtId="2" fontId="2" fillId="35" borderId="37" xfId="0" applyNumberFormat="1" applyFont="1" applyFill="1" applyBorder="1" applyAlignment="1">
      <alignment horizontal="center"/>
    </xf>
    <xf numFmtId="2" fontId="2" fillId="35" borderId="38" xfId="0" applyNumberFormat="1" applyFont="1" applyFill="1" applyBorder="1" applyAlignment="1">
      <alignment horizontal="center"/>
    </xf>
    <xf numFmtId="2" fontId="2" fillId="35" borderId="49" xfId="0" applyNumberFormat="1" applyFont="1" applyFill="1" applyBorder="1" applyAlignment="1">
      <alignment horizontal="center"/>
    </xf>
    <xf numFmtId="0" fontId="2" fillId="35" borderId="11" xfId="0" applyFont="1" applyFill="1" applyBorder="1" applyAlignment="1" applyProtection="1">
      <alignment horizontal="center" vertical="top" wrapText="1"/>
      <protection locked="0"/>
    </xf>
    <xf numFmtId="0" fontId="2" fillId="35" borderId="12" xfId="0" applyFont="1" applyFill="1" applyBorder="1" applyAlignment="1" applyProtection="1">
      <alignment horizontal="center" vertical="top" wrapText="1"/>
      <protection locked="0"/>
    </xf>
    <xf numFmtId="0" fontId="2" fillId="35" borderId="39" xfId="0" applyFont="1" applyFill="1" applyBorder="1" applyAlignment="1" applyProtection="1">
      <alignment horizontal="center" vertical="top" wrapText="1"/>
      <protection locked="0"/>
    </xf>
    <xf numFmtId="0" fontId="2" fillId="35" borderId="48" xfId="0" applyFont="1" applyFill="1" applyBorder="1" applyAlignment="1" applyProtection="1">
      <alignment horizontal="center" vertical="top" wrapText="1"/>
      <protection locked="0"/>
    </xf>
    <xf numFmtId="0" fontId="2" fillId="35" borderId="14" xfId="0" applyFont="1" applyFill="1" applyBorder="1" applyAlignment="1" applyProtection="1">
      <alignment horizontal="center" vertical="top" wrapText="1"/>
      <protection locked="0"/>
    </xf>
    <xf numFmtId="0" fontId="2" fillId="35" borderId="4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 horizontal="center"/>
    </xf>
    <xf numFmtId="0" fontId="2" fillId="35" borderId="42" xfId="0" applyFont="1" applyFill="1" applyBorder="1" applyAlignment="1">
      <alignment horizontal="center" vertical="center"/>
    </xf>
    <xf numFmtId="0" fontId="2" fillId="35" borderId="43" xfId="0" applyFont="1" applyFill="1" applyBorder="1" applyAlignment="1">
      <alignment horizontal="center" vertical="center"/>
    </xf>
    <xf numFmtId="0" fontId="2" fillId="35" borderId="44" xfId="0" applyFont="1" applyFill="1" applyBorder="1" applyAlignment="1">
      <alignment horizontal="center" vertical="center"/>
    </xf>
    <xf numFmtId="2" fontId="2" fillId="35" borderId="45" xfId="0" applyNumberFormat="1" applyFont="1" applyFill="1" applyBorder="1" applyAlignment="1">
      <alignment horizontal="center" vertical="center" wrapText="1"/>
    </xf>
    <xf numFmtId="2" fontId="2" fillId="35" borderId="46" xfId="0" applyNumberFormat="1" applyFont="1" applyFill="1" applyBorder="1" applyAlignment="1">
      <alignment horizontal="center" vertical="center" wrapText="1"/>
    </xf>
    <xf numFmtId="2" fontId="2" fillId="35" borderId="47" xfId="0" applyNumberFormat="1" applyFont="1" applyFill="1" applyBorder="1" applyAlignment="1">
      <alignment horizontal="center" vertical="center" wrapText="1"/>
    </xf>
    <xf numFmtId="2" fontId="2" fillId="35" borderId="16" xfId="0" applyNumberFormat="1" applyFont="1" applyFill="1" applyBorder="1" applyAlignment="1">
      <alignment horizontal="center"/>
    </xf>
    <xf numFmtId="2" fontId="2" fillId="35" borderId="23" xfId="0" applyNumberFormat="1" applyFont="1" applyFill="1" applyBorder="1" applyAlignment="1">
      <alignment horizontal="center"/>
    </xf>
    <xf numFmtId="0" fontId="2" fillId="35" borderId="15" xfId="0" applyFont="1" applyFill="1" applyBorder="1" applyAlignment="1" applyProtection="1">
      <alignment horizontal="center" vertical="top" wrapText="1"/>
      <protection locked="0"/>
    </xf>
    <xf numFmtId="0" fontId="2" fillId="35" borderId="50" xfId="0" applyFont="1" applyFill="1" applyBorder="1" applyAlignment="1" applyProtection="1">
      <alignment horizontal="center" vertical="top" wrapText="1"/>
      <protection locked="0"/>
    </xf>
    <xf numFmtId="0" fontId="0" fillId="33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2" fillId="35" borderId="42" xfId="0" applyFont="1" applyFill="1" applyBorder="1" applyAlignment="1" applyProtection="1">
      <alignment horizontal="center" vertical="center" wrapText="1"/>
      <protection locked="0"/>
    </xf>
    <xf numFmtId="0" fontId="2" fillId="35" borderId="44" xfId="0" applyFont="1" applyFill="1" applyBorder="1" applyAlignment="1" applyProtection="1">
      <alignment horizontal="center" vertical="center" wrapText="1"/>
      <protection locked="0"/>
    </xf>
    <xf numFmtId="2" fontId="2" fillId="35" borderId="36" xfId="0" applyNumberFormat="1" applyFont="1" applyFill="1" applyBorder="1" applyAlignment="1">
      <alignment horizontal="center"/>
    </xf>
    <xf numFmtId="0" fontId="27" fillId="0" borderId="0" xfId="0" applyFont="1" applyAlignment="1" applyProtection="1">
      <alignment horizontal="center" vertical="center"/>
      <protection/>
    </xf>
    <xf numFmtId="0" fontId="28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2"/>
  <sheetViews>
    <sheetView showGridLines="0" tabSelected="1" zoomScale="85" zoomScaleNormal="85" zoomScalePageLayoutView="0" workbookViewId="0" topLeftCell="A1">
      <pane xSplit="2" ySplit="8" topLeftCell="C9" activePane="bottomRight" state="frozen"/>
      <selection pane="topLeft" activeCell="B37" sqref="B37"/>
      <selection pane="topRight" activeCell="B37" sqref="B37"/>
      <selection pane="bottomLeft" activeCell="B37" sqref="B37"/>
      <selection pane="bottomRight" activeCell="B6" sqref="B6:B10"/>
    </sheetView>
  </sheetViews>
  <sheetFormatPr defaultColWidth="9.140625" defaultRowHeight="12.75"/>
  <cols>
    <col min="1" max="1" width="4.00390625" style="30" customWidth="1"/>
    <col min="2" max="2" width="65.140625" style="31" customWidth="1"/>
    <col min="3" max="3" width="12.8515625" style="31" customWidth="1"/>
    <col min="4" max="4" width="3.421875" style="31" customWidth="1"/>
    <col min="5" max="5" width="12.8515625" style="31" customWidth="1"/>
    <col min="6" max="6" width="3.421875" style="31" customWidth="1"/>
    <col min="7" max="7" width="12.8515625" style="31" customWidth="1"/>
    <col min="8" max="8" width="3.421875" style="31" customWidth="1"/>
    <col min="9" max="9" width="12.8515625" style="31" customWidth="1"/>
    <col min="10" max="10" width="3.421875" style="31" customWidth="1"/>
    <col min="11" max="11" width="12.8515625" style="31" customWidth="1"/>
    <col min="12" max="12" width="3.421875" style="31" customWidth="1"/>
    <col min="13" max="13" width="13.421875" style="31" customWidth="1"/>
    <col min="14" max="14" width="3.421875" style="31" customWidth="1"/>
    <col min="15" max="15" width="13.28125" style="31" hidden="1" customWidth="1"/>
    <col min="16" max="16" width="3.421875" style="31" hidden="1" customWidth="1"/>
    <col min="17" max="17" width="12.8515625" style="31" hidden="1" customWidth="1"/>
    <col min="18" max="18" width="3.421875" style="31" hidden="1" customWidth="1"/>
    <col min="19" max="19" width="12.8515625" style="31" hidden="1" customWidth="1"/>
    <col min="20" max="20" width="3.421875" style="31" hidden="1" customWidth="1"/>
    <col min="21" max="21" width="12.8515625" style="31" hidden="1" customWidth="1"/>
    <col min="22" max="22" width="3.421875" style="31" hidden="1" customWidth="1"/>
    <col min="23" max="23" width="14.57421875" style="31" hidden="1" customWidth="1"/>
    <col min="24" max="24" width="3.421875" style="31" hidden="1" customWidth="1"/>
    <col min="25" max="25" width="14.57421875" style="31" hidden="1" customWidth="1"/>
    <col min="26" max="26" width="3.421875" style="31" hidden="1" customWidth="1"/>
    <col min="27" max="27" width="14.57421875" style="31" hidden="1" customWidth="1"/>
    <col min="28" max="28" width="3.421875" style="31" hidden="1" customWidth="1"/>
    <col min="29" max="29" width="12.8515625" style="31" hidden="1" customWidth="1"/>
    <col min="30" max="30" width="3.421875" style="31" hidden="1" customWidth="1"/>
    <col min="31" max="31" width="13.28125" style="31" hidden="1" customWidth="1"/>
    <col min="32" max="32" width="4.57421875" style="31" hidden="1" customWidth="1"/>
    <col min="33" max="33" width="13.140625" style="31" hidden="1" customWidth="1"/>
    <col min="34" max="34" width="4.7109375" style="31" hidden="1" customWidth="1"/>
    <col min="35" max="35" width="17.00390625" style="31" hidden="1" customWidth="1"/>
    <col min="36" max="36" width="3.140625" style="31" hidden="1" customWidth="1"/>
    <col min="37" max="37" width="13.140625" style="31" hidden="1" customWidth="1"/>
    <col min="38" max="38" width="4.7109375" style="31" hidden="1" customWidth="1"/>
    <col min="39" max="40" width="9.140625" style="31" customWidth="1"/>
    <col min="41" max="41" width="0" style="31" hidden="1" customWidth="1"/>
    <col min="42" max="16384" width="9.140625" style="31" customWidth="1"/>
  </cols>
  <sheetData>
    <row r="1" spans="1:41" ht="12.75">
      <c r="A1" s="148" t="s">
        <v>4</v>
      </c>
      <c r="B1" s="148"/>
      <c r="AO1" s="32">
        <v>0.05</v>
      </c>
    </row>
    <row r="2" spans="1:41" s="40" customFormat="1" ht="24.75" customHeight="1">
      <c r="A2" s="39"/>
      <c r="M2" s="189" t="s">
        <v>14</v>
      </c>
      <c r="AO2" s="84">
        <v>0.1</v>
      </c>
    </row>
    <row r="3" spans="1:41" ht="57" customHeight="1">
      <c r="A3" s="33"/>
      <c r="B3" s="34" t="s">
        <v>23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O3" s="32">
        <v>0.15</v>
      </c>
    </row>
    <row r="4" spans="1:41" s="38" customFormat="1" ht="12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7"/>
      <c r="AH4" s="37"/>
      <c r="AI4" s="37"/>
      <c r="AJ4" s="37"/>
      <c r="AK4" s="37"/>
      <c r="AL4" s="37"/>
      <c r="AO4" s="32">
        <v>0.2</v>
      </c>
    </row>
    <row r="5" spans="1:41" ht="17.25" customHeight="1" thickBot="1">
      <c r="A5" s="91"/>
      <c r="B5" s="90" t="s">
        <v>63</v>
      </c>
      <c r="AO5" s="32">
        <v>0.25</v>
      </c>
    </row>
    <row r="6" spans="1:41" ht="15" customHeight="1">
      <c r="A6" s="149" t="s">
        <v>3</v>
      </c>
      <c r="B6" s="152" t="s">
        <v>13</v>
      </c>
      <c r="C6" s="157" t="s">
        <v>2</v>
      </c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8"/>
      <c r="O6" s="159" t="s">
        <v>2</v>
      </c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60"/>
      <c r="AA6" s="161" t="s">
        <v>2</v>
      </c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60"/>
      <c r="AO6" s="32">
        <v>0.3</v>
      </c>
    </row>
    <row r="7" spans="1:41" s="40" customFormat="1" ht="36.75" customHeight="1">
      <c r="A7" s="150"/>
      <c r="B7" s="153"/>
      <c r="C7" s="155" t="s">
        <v>38</v>
      </c>
      <c r="D7" s="155"/>
      <c r="E7" s="137" t="s">
        <v>39</v>
      </c>
      <c r="F7" s="138"/>
      <c r="G7" s="137" t="s">
        <v>15</v>
      </c>
      <c r="H7" s="138"/>
      <c r="I7" s="137" t="s">
        <v>40</v>
      </c>
      <c r="J7" s="138"/>
      <c r="K7" s="137" t="s">
        <v>41</v>
      </c>
      <c r="L7" s="138"/>
      <c r="M7" s="137" t="s">
        <v>42</v>
      </c>
      <c r="N7" s="143"/>
      <c r="O7" s="155"/>
      <c r="P7" s="138"/>
      <c r="Q7" s="137"/>
      <c r="R7" s="138"/>
      <c r="S7" s="137"/>
      <c r="T7" s="138"/>
      <c r="U7" s="137"/>
      <c r="V7" s="138"/>
      <c r="W7" s="137"/>
      <c r="X7" s="138"/>
      <c r="Y7" s="137"/>
      <c r="Z7" s="162"/>
      <c r="AA7" s="141"/>
      <c r="AB7" s="138"/>
      <c r="AC7" s="137"/>
      <c r="AD7" s="138"/>
      <c r="AE7" s="137"/>
      <c r="AF7" s="138"/>
      <c r="AG7" s="137"/>
      <c r="AH7" s="138"/>
      <c r="AI7" s="137"/>
      <c r="AJ7" s="138"/>
      <c r="AK7" s="137"/>
      <c r="AL7" s="162"/>
      <c r="AO7" s="32">
        <v>0.35</v>
      </c>
    </row>
    <row r="8" spans="1:38" s="40" customFormat="1" ht="66.75" customHeight="1">
      <c r="A8" s="150"/>
      <c r="B8" s="153"/>
      <c r="C8" s="156"/>
      <c r="D8" s="156"/>
      <c r="E8" s="139"/>
      <c r="F8" s="140"/>
      <c r="G8" s="139"/>
      <c r="H8" s="140"/>
      <c r="I8" s="139"/>
      <c r="J8" s="140"/>
      <c r="K8" s="139"/>
      <c r="L8" s="140"/>
      <c r="M8" s="139"/>
      <c r="N8" s="144"/>
      <c r="O8" s="156"/>
      <c r="P8" s="140"/>
      <c r="Q8" s="139"/>
      <c r="R8" s="140"/>
      <c r="S8" s="139"/>
      <c r="T8" s="140"/>
      <c r="U8" s="139"/>
      <c r="V8" s="140"/>
      <c r="W8" s="139"/>
      <c r="X8" s="140"/>
      <c r="Y8" s="139"/>
      <c r="Z8" s="163"/>
      <c r="AA8" s="142"/>
      <c r="AB8" s="140"/>
      <c r="AC8" s="139"/>
      <c r="AD8" s="140"/>
      <c r="AE8" s="139"/>
      <c r="AF8" s="140"/>
      <c r="AG8" s="139"/>
      <c r="AH8" s="140"/>
      <c r="AI8" s="139"/>
      <c r="AJ8" s="140"/>
      <c r="AK8" s="139"/>
      <c r="AL8" s="163"/>
    </row>
    <row r="9" spans="1:38" ht="12.75">
      <c r="A9" s="150"/>
      <c r="B9" s="153"/>
      <c r="C9" s="134" t="s">
        <v>1</v>
      </c>
      <c r="D9" s="134"/>
      <c r="E9" s="132" t="s">
        <v>1</v>
      </c>
      <c r="F9" s="134"/>
      <c r="G9" s="132" t="s">
        <v>1</v>
      </c>
      <c r="H9" s="134"/>
      <c r="I9" s="132" t="s">
        <v>1</v>
      </c>
      <c r="J9" s="134"/>
      <c r="K9" s="132" t="s">
        <v>1</v>
      </c>
      <c r="L9" s="134"/>
      <c r="M9" s="132" t="s">
        <v>1</v>
      </c>
      <c r="N9" s="145"/>
      <c r="O9" s="134" t="s">
        <v>1</v>
      </c>
      <c r="P9" s="134"/>
      <c r="Q9" s="132" t="s">
        <v>1</v>
      </c>
      <c r="R9" s="134"/>
      <c r="S9" s="132" t="s">
        <v>1</v>
      </c>
      <c r="T9" s="134"/>
      <c r="U9" s="132" t="s">
        <v>1</v>
      </c>
      <c r="V9" s="134"/>
      <c r="W9" s="132" t="s">
        <v>1</v>
      </c>
      <c r="X9" s="134"/>
      <c r="Y9" s="132" t="s">
        <v>1</v>
      </c>
      <c r="Z9" s="133"/>
      <c r="AA9" s="134" t="s">
        <v>1</v>
      </c>
      <c r="AB9" s="134"/>
      <c r="AC9" s="132" t="s">
        <v>1</v>
      </c>
      <c r="AD9" s="134"/>
      <c r="AE9" s="132" t="s">
        <v>1</v>
      </c>
      <c r="AF9" s="134"/>
      <c r="AG9" s="132" t="s">
        <v>1</v>
      </c>
      <c r="AH9" s="134"/>
      <c r="AI9" s="132" t="s">
        <v>1</v>
      </c>
      <c r="AJ9" s="134"/>
      <c r="AK9" s="132" t="s">
        <v>1</v>
      </c>
      <c r="AL9" s="133"/>
    </row>
    <row r="10" spans="1:38" ht="12.75">
      <c r="A10" s="151"/>
      <c r="B10" s="154"/>
      <c r="C10" s="136" t="s">
        <v>0</v>
      </c>
      <c r="D10" s="131"/>
      <c r="E10" s="130" t="s">
        <v>0</v>
      </c>
      <c r="F10" s="131"/>
      <c r="G10" s="130" t="s">
        <v>0</v>
      </c>
      <c r="H10" s="131"/>
      <c r="I10" s="130" t="s">
        <v>0</v>
      </c>
      <c r="J10" s="131"/>
      <c r="K10" s="130" t="s">
        <v>0</v>
      </c>
      <c r="L10" s="131"/>
      <c r="M10" s="130" t="s">
        <v>0</v>
      </c>
      <c r="N10" s="131"/>
      <c r="O10" s="136" t="s">
        <v>0</v>
      </c>
      <c r="P10" s="131"/>
      <c r="Q10" s="130" t="s">
        <v>0</v>
      </c>
      <c r="R10" s="131"/>
      <c r="S10" s="130" t="s">
        <v>0</v>
      </c>
      <c r="T10" s="131"/>
      <c r="U10" s="130" t="s">
        <v>0</v>
      </c>
      <c r="V10" s="131"/>
      <c r="W10" s="130" t="s">
        <v>0</v>
      </c>
      <c r="X10" s="131"/>
      <c r="Y10" s="130" t="s">
        <v>0</v>
      </c>
      <c r="Z10" s="135"/>
      <c r="AA10" s="136" t="s">
        <v>0</v>
      </c>
      <c r="AB10" s="131"/>
      <c r="AC10" s="130" t="s">
        <v>0</v>
      </c>
      <c r="AD10" s="131"/>
      <c r="AE10" s="130" t="s">
        <v>0</v>
      </c>
      <c r="AF10" s="131"/>
      <c r="AG10" s="130" t="s">
        <v>0</v>
      </c>
      <c r="AH10" s="131"/>
      <c r="AI10" s="130" t="s">
        <v>0</v>
      </c>
      <c r="AJ10" s="131"/>
      <c r="AK10" s="130" t="s">
        <v>0</v>
      </c>
      <c r="AL10" s="135"/>
    </row>
    <row r="11" spans="1:38" s="40" customFormat="1" ht="23.25" customHeight="1">
      <c r="A11" s="92">
        <v>1</v>
      </c>
      <c r="B11" s="93" t="s">
        <v>25</v>
      </c>
      <c r="C11" s="94">
        <v>11.49</v>
      </c>
      <c r="D11" s="95"/>
      <c r="E11" s="94">
        <v>13</v>
      </c>
      <c r="F11" s="96"/>
      <c r="G11" s="94">
        <v>7.49</v>
      </c>
      <c r="H11" s="96"/>
      <c r="I11" s="94">
        <v>9.95</v>
      </c>
      <c r="J11" s="96"/>
      <c r="K11" s="94">
        <v>11.45</v>
      </c>
      <c r="L11" s="96"/>
      <c r="M11" s="94">
        <v>9.9</v>
      </c>
      <c r="N11" s="95"/>
      <c r="O11" s="96"/>
      <c r="P11" s="96"/>
      <c r="Q11" s="94"/>
      <c r="R11" s="96"/>
      <c r="S11" s="94"/>
      <c r="T11" s="96"/>
      <c r="U11" s="94"/>
      <c r="V11" s="96"/>
      <c r="W11" s="94"/>
      <c r="X11" s="97"/>
      <c r="Y11" s="94"/>
      <c r="Z11" s="98"/>
      <c r="AA11" s="96"/>
      <c r="AB11" s="97"/>
      <c r="AC11" s="94"/>
      <c r="AD11" s="97"/>
      <c r="AE11" s="96"/>
      <c r="AF11" s="96"/>
      <c r="AG11" s="94"/>
      <c r="AH11" s="95"/>
      <c r="AI11" s="94"/>
      <c r="AJ11" s="96"/>
      <c r="AK11" s="94"/>
      <c r="AL11" s="98"/>
    </row>
    <row r="12" spans="1:38" s="40" customFormat="1" ht="23.25" customHeight="1">
      <c r="A12" s="92">
        <v>2</v>
      </c>
      <c r="B12" s="93" t="s">
        <v>26</v>
      </c>
      <c r="C12" s="94">
        <v>11.49</v>
      </c>
      <c r="D12" s="95"/>
      <c r="E12" s="94">
        <v>13</v>
      </c>
      <c r="F12" s="96"/>
      <c r="G12" s="94">
        <v>7.49</v>
      </c>
      <c r="H12" s="96"/>
      <c r="I12" s="94">
        <v>9.95</v>
      </c>
      <c r="J12" s="96"/>
      <c r="K12" s="94">
        <v>11.45</v>
      </c>
      <c r="L12" s="96"/>
      <c r="M12" s="94">
        <v>9.9</v>
      </c>
      <c r="N12" s="95"/>
      <c r="O12" s="96"/>
      <c r="P12" s="96"/>
      <c r="Q12" s="94"/>
      <c r="R12" s="96"/>
      <c r="S12" s="94"/>
      <c r="T12" s="96"/>
      <c r="U12" s="94"/>
      <c r="V12" s="96"/>
      <c r="W12" s="94"/>
      <c r="X12" s="97"/>
      <c r="Y12" s="94"/>
      <c r="Z12" s="98"/>
      <c r="AA12" s="96"/>
      <c r="AB12" s="97"/>
      <c r="AC12" s="94"/>
      <c r="AD12" s="97"/>
      <c r="AE12" s="96"/>
      <c r="AF12" s="96"/>
      <c r="AG12" s="94"/>
      <c r="AH12" s="95"/>
      <c r="AI12" s="94"/>
      <c r="AJ12" s="96"/>
      <c r="AK12" s="94"/>
      <c r="AL12" s="98"/>
    </row>
    <row r="13" spans="1:38" s="106" customFormat="1" ht="23.25" customHeight="1">
      <c r="A13" s="99">
        <v>3</v>
      </c>
      <c r="B13" s="100" t="s">
        <v>33</v>
      </c>
      <c r="C13" s="101"/>
      <c r="D13" s="102"/>
      <c r="E13" s="94"/>
      <c r="F13" s="103"/>
      <c r="G13" s="101"/>
      <c r="H13" s="103"/>
      <c r="I13" s="128">
        <v>2.35</v>
      </c>
      <c r="J13" s="103"/>
      <c r="K13" s="101">
        <v>2.5</v>
      </c>
      <c r="L13" s="103"/>
      <c r="M13" s="101"/>
      <c r="N13" s="102"/>
      <c r="O13" s="103"/>
      <c r="P13" s="103"/>
      <c r="Q13" s="101"/>
      <c r="R13" s="103"/>
      <c r="S13" s="101"/>
      <c r="T13" s="103"/>
      <c r="U13" s="101"/>
      <c r="V13" s="103"/>
      <c r="W13" s="101"/>
      <c r="X13" s="104"/>
      <c r="Y13" s="101"/>
      <c r="Z13" s="105"/>
      <c r="AA13" s="103"/>
      <c r="AB13" s="104"/>
      <c r="AC13" s="101"/>
      <c r="AD13" s="104"/>
      <c r="AE13" s="103"/>
      <c r="AF13" s="103"/>
      <c r="AG13" s="101"/>
      <c r="AH13" s="102"/>
      <c r="AI13" s="101"/>
      <c r="AJ13" s="103"/>
      <c r="AK13" s="101"/>
      <c r="AL13" s="105"/>
    </row>
    <row r="14" spans="1:38" s="106" customFormat="1" ht="23.25" customHeight="1">
      <c r="A14" s="92">
        <v>4</v>
      </c>
      <c r="B14" s="100" t="s">
        <v>27</v>
      </c>
      <c r="C14" s="94"/>
      <c r="D14" s="102"/>
      <c r="E14" s="94">
        <v>4.1</v>
      </c>
      <c r="F14" s="103"/>
      <c r="G14" s="101">
        <v>1.55</v>
      </c>
      <c r="H14" s="103"/>
      <c r="I14" s="101">
        <v>2.95</v>
      </c>
      <c r="J14" s="103"/>
      <c r="K14" s="101">
        <v>3.5</v>
      </c>
      <c r="L14" s="103"/>
      <c r="M14" s="101">
        <v>3.25</v>
      </c>
      <c r="N14" s="102"/>
      <c r="O14" s="103"/>
      <c r="P14" s="103"/>
      <c r="Q14" s="101"/>
      <c r="R14" s="103"/>
      <c r="S14" s="101"/>
      <c r="T14" s="103"/>
      <c r="U14" s="101"/>
      <c r="V14" s="103"/>
      <c r="W14" s="101"/>
      <c r="X14" s="104"/>
      <c r="Y14" s="101"/>
      <c r="Z14" s="105"/>
      <c r="AA14" s="103"/>
      <c r="AB14" s="104"/>
      <c r="AC14" s="101"/>
      <c r="AD14" s="104"/>
      <c r="AE14" s="103"/>
      <c r="AF14" s="103"/>
      <c r="AG14" s="101"/>
      <c r="AH14" s="102"/>
      <c r="AI14" s="101"/>
      <c r="AJ14" s="103"/>
      <c r="AK14" s="101"/>
      <c r="AL14" s="105"/>
    </row>
    <row r="15" spans="1:38" s="106" customFormat="1" ht="23.25" customHeight="1">
      <c r="A15" s="99">
        <v>5</v>
      </c>
      <c r="B15" s="100" t="s">
        <v>28</v>
      </c>
      <c r="C15" s="101"/>
      <c r="D15" s="102"/>
      <c r="E15" s="94"/>
      <c r="F15" s="103"/>
      <c r="G15" s="101">
        <v>7.99</v>
      </c>
      <c r="H15" s="103" t="s">
        <v>12</v>
      </c>
      <c r="I15" s="128"/>
      <c r="J15" s="103"/>
      <c r="K15" s="101"/>
      <c r="L15" s="103"/>
      <c r="M15" s="101"/>
      <c r="N15" s="102"/>
      <c r="O15" s="103"/>
      <c r="P15" s="103"/>
      <c r="Q15" s="101"/>
      <c r="R15" s="103"/>
      <c r="S15" s="101"/>
      <c r="T15" s="103"/>
      <c r="U15" s="101"/>
      <c r="V15" s="103"/>
      <c r="W15" s="101"/>
      <c r="X15" s="104"/>
      <c r="Y15" s="101"/>
      <c r="Z15" s="105"/>
      <c r="AA15" s="103"/>
      <c r="AB15" s="104"/>
      <c r="AC15" s="101"/>
      <c r="AD15" s="104"/>
      <c r="AE15" s="103"/>
      <c r="AF15" s="103"/>
      <c r="AG15" s="101"/>
      <c r="AH15" s="102"/>
      <c r="AI15" s="101"/>
      <c r="AJ15" s="103"/>
      <c r="AK15" s="101"/>
      <c r="AL15" s="105"/>
    </row>
    <row r="16" spans="1:38" s="106" customFormat="1" ht="23.25" customHeight="1">
      <c r="A16" s="92">
        <v>6</v>
      </c>
      <c r="B16" s="100" t="s">
        <v>29</v>
      </c>
      <c r="C16" s="94">
        <v>14.7</v>
      </c>
      <c r="D16" s="102"/>
      <c r="E16" s="94">
        <v>10.8</v>
      </c>
      <c r="F16" s="103"/>
      <c r="G16" s="101">
        <v>9.99</v>
      </c>
      <c r="H16" s="103"/>
      <c r="I16" s="101">
        <v>15.17</v>
      </c>
      <c r="J16" s="103"/>
      <c r="K16" s="101">
        <v>14.7</v>
      </c>
      <c r="L16" s="103"/>
      <c r="M16" s="101">
        <v>7.88</v>
      </c>
      <c r="N16" s="102"/>
      <c r="O16" s="103"/>
      <c r="P16" s="103"/>
      <c r="Q16" s="101"/>
      <c r="R16" s="103"/>
      <c r="S16" s="101"/>
      <c r="T16" s="103"/>
      <c r="U16" s="101"/>
      <c r="V16" s="103"/>
      <c r="W16" s="101"/>
      <c r="X16" s="104"/>
      <c r="Y16" s="101"/>
      <c r="Z16" s="105"/>
      <c r="AA16" s="103"/>
      <c r="AB16" s="104"/>
      <c r="AC16" s="101"/>
      <c r="AD16" s="104"/>
      <c r="AE16" s="103"/>
      <c r="AF16" s="103"/>
      <c r="AG16" s="101"/>
      <c r="AH16" s="102"/>
      <c r="AI16" s="101"/>
      <c r="AJ16" s="103"/>
      <c r="AK16" s="101"/>
      <c r="AL16" s="105"/>
    </row>
    <row r="17" spans="1:38" s="106" customFormat="1" ht="23.25" customHeight="1">
      <c r="A17" s="99">
        <v>7</v>
      </c>
      <c r="B17" s="100" t="s">
        <v>30</v>
      </c>
      <c r="C17" s="101"/>
      <c r="D17" s="102"/>
      <c r="E17" s="94"/>
      <c r="F17" s="103"/>
      <c r="G17" s="101">
        <v>11.99</v>
      </c>
      <c r="H17" s="103"/>
      <c r="I17" s="101">
        <v>11.9</v>
      </c>
      <c r="J17" s="103" t="s">
        <v>12</v>
      </c>
      <c r="K17" s="101">
        <v>10.59</v>
      </c>
      <c r="L17" s="103" t="s">
        <v>12</v>
      </c>
      <c r="M17" s="101">
        <v>11.92</v>
      </c>
      <c r="N17" s="102"/>
      <c r="O17" s="103"/>
      <c r="P17" s="103"/>
      <c r="Q17" s="101"/>
      <c r="R17" s="103"/>
      <c r="S17" s="101"/>
      <c r="T17" s="103"/>
      <c r="U17" s="101"/>
      <c r="V17" s="103"/>
      <c r="W17" s="101"/>
      <c r="X17" s="104"/>
      <c r="Y17" s="101"/>
      <c r="Z17" s="105"/>
      <c r="AA17" s="103"/>
      <c r="AB17" s="104"/>
      <c r="AC17" s="101"/>
      <c r="AD17" s="104"/>
      <c r="AE17" s="103"/>
      <c r="AF17" s="103"/>
      <c r="AG17" s="101"/>
      <c r="AH17" s="102"/>
      <c r="AI17" s="101"/>
      <c r="AJ17" s="103"/>
      <c r="AK17" s="101"/>
      <c r="AL17" s="105"/>
    </row>
    <row r="18" spans="1:38" s="106" customFormat="1" ht="23.25" customHeight="1">
      <c r="A18" s="92">
        <v>8</v>
      </c>
      <c r="B18" s="107" t="s">
        <v>31</v>
      </c>
      <c r="C18" s="94">
        <v>16.95</v>
      </c>
      <c r="D18" s="102"/>
      <c r="E18" s="94">
        <v>10.9</v>
      </c>
      <c r="F18" s="103" t="s">
        <v>12</v>
      </c>
      <c r="G18" s="101">
        <v>10.7</v>
      </c>
      <c r="H18" s="103" t="s">
        <v>12</v>
      </c>
      <c r="I18" s="128">
        <v>13.95</v>
      </c>
      <c r="J18" s="129"/>
      <c r="K18" s="101">
        <v>13.9</v>
      </c>
      <c r="L18" s="103"/>
      <c r="M18" s="101">
        <v>12.25</v>
      </c>
      <c r="N18" s="102" t="s">
        <v>12</v>
      </c>
      <c r="O18" s="103"/>
      <c r="P18" s="103"/>
      <c r="Q18" s="101"/>
      <c r="R18" s="103"/>
      <c r="S18" s="101"/>
      <c r="T18" s="103"/>
      <c r="U18" s="101"/>
      <c r="V18" s="103"/>
      <c r="W18" s="101"/>
      <c r="X18" s="104"/>
      <c r="Y18" s="101"/>
      <c r="Z18" s="105"/>
      <c r="AA18" s="103"/>
      <c r="AB18" s="104"/>
      <c r="AC18" s="101"/>
      <c r="AD18" s="104"/>
      <c r="AE18" s="103"/>
      <c r="AF18" s="103"/>
      <c r="AG18" s="101"/>
      <c r="AH18" s="102"/>
      <c r="AI18" s="101"/>
      <c r="AJ18" s="103"/>
      <c r="AK18" s="101"/>
      <c r="AL18" s="105"/>
    </row>
    <row r="19" spans="1:38" s="106" customFormat="1" ht="23.25" customHeight="1">
      <c r="A19" s="99">
        <v>9</v>
      </c>
      <c r="B19" s="107" t="s">
        <v>50</v>
      </c>
      <c r="C19" s="101">
        <v>8.39</v>
      </c>
      <c r="D19" s="102" t="s">
        <v>12</v>
      </c>
      <c r="E19" s="94">
        <v>12.2</v>
      </c>
      <c r="F19" s="103"/>
      <c r="G19" s="101">
        <v>8.7</v>
      </c>
      <c r="H19" s="103" t="s">
        <v>12</v>
      </c>
      <c r="I19" s="101">
        <v>7.86</v>
      </c>
      <c r="J19" s="103" t="s">
        <v>12</v>
      </c>
      <c r="K19" s="101">
        <v>12.23</v>
      </c>
      <c r="L19" s="103"/>
      <c r="M19" s="101">
        <v>7.62</v>
      </c>
      <c r="N19" s="102"/>
      <c r="O19" s="103"/>
      <c r="P19" s="103"/>
      <c r="Q19" s="101"/>
      <c r="R19" s="103"/>
      <c r="S19" s="101"/>
      <c r="T19" s="103"/>
      <c r="U19" s="101"/>
      <c r="V19" s="103"/>
      <c r="W19" s="101"/>
      <c r="X19" s="104"/>
      <c r="Y19" s="101"/>
      <c r="Z19" s="105"/>
      <c r="AA19" s="103"/>
      <c r="AB19" s="104"/>
      <c r="AC19" s="101"/>
      <c r="AD19" s="104"/>
      <c r="AE19" s="103"/>
      <c r="AF19" s="103"/>
      <c r="AG19" s="101"/>
      <c r="AH19" s="102"/>
      <c r="AI19" s="101"/>
      <c r="AJ19" s="103"/>
      <c r="AK19" s="101"/>
      <c r="AL19" s="105"/>
    </row>
    <row r="20" spans="1:38" s="106" customFormat="1" ht="23.25" customHeight="1">
      <c r="A20" s="92">
        <v>10</v>
      </c>
      <c r="B20" s="100" t="s">
        <v>32</v>
      </c>
      <c r="C20" s="94">
        <v>10.15</v>
      </c>
      <c r="D20" s="102"/>
      <c r="E20" s="94">
        <v>11.35</v>
      </c>
      <c r="F20" s="103"/>
      <c r="G20" s="101">
        <v>10.95</v>
      </c>
      <c r="H20" s="103"/>
      <c r="I20" s="101">
        <v>8.5</v>
      </c>
      <c r="J20" s="103" t="s">
        <v>12</v>
      </c>
      <c r="K20" s="101">
        <v>9.56</v>
      </c>
      <c r="L20" s="103"/>
      <c r="M20" s="101"/>
      <c r="N20" s="102"/>
      <c r="O20" s="103"/>
      <c r="P20" s="103"/>
      <c r="Q20" s="101"/>
      <c r="R20" s="103"/>
      <c r="S20" s="101"/>
      <c r="T20" s="103"/>
      <c r="U20" s="101"/>
      <c r="V20" s="103"/>
      <c r="W20" s="101"/>
      <c r="X20" s="104"/>
      <c r="Y20" s="101"/>
      <c r="Z20" s="105"/>
      <c r="AA20" s="103"/>
      <c r="AB20" s="104"/>
      <c r="AC20" s="101"/>
      <c r="AD20" s="104"/>
      <c r="AE20" s="103"/>
      <c r="AF20" s="103"/>
      <c r="AG20" s="101"/>
      <c r="AH20" s="102"/>
      <c r="AI20" s="101"/>
      <c r="AJ20" s="103"/>
      <c r="AK20" s="101"/>
      <c r="AL20" s="105"/>
    </row>
    <row r="21" spans="1:38" s="106" customFormat="1" ht="23.25" customHeight="1">
      <c r="A21" s="99">
        <v>11</v>
      </c>
      <c r="B21" s="100" t="s">
        <v>51</v>
      </c>
      <c r="C21" s="101">
        <v>3.05</v>
      </c>
      <c r="D21" s="102"/>
      <c r="E21" s="94">
        <v>2.94</v>
      </c>
      <c r="F21" s="103"/>
      <c r="G21" s="101">
        <v>2.9</v>
      </c>
      <c r="H21" s="103"/>
      <c r="I21" s="101"/>
      <c r="J21" s="103"/>
      <c r="K21" s="101">
        <v>1.99</v>
      </c>
      <c r="L21" s="103" t="s">
        <v>12</v>
      </c>
      <c r="M21" s="101">
        <v>1.79</v>
      </c>
      <c r="N21" s="102"/>
      <c r="O21" s="103"/>
      <c r="P21" s="103"/>
      <c r="Q21" s="101"/>
      <c r="R21" s="103"/>
      <c r="S21" s="101"/>
      <c r="T21" s="103"/>
      <c r="U21" s="101"/>
      <c r="V21" s="103"/>
      <c r="W21" s="101"/>
      <c r="X21" s="104"/>
      <c r="Y21" s="101"/>
      <c r="Z21" s="105"/>
      <c r="AA21" s="103"/>
      <c r="AB21" s="104"/>
      <c r="AC21" s="101"/>
      <c r="AD21" s="104"/>
      <c r="AE21" s="103"/>
      <c r="AF21" s="103"/>
      <c r="AG21" s="101"/>
      <c r="AH21" s="102"/>
      <c r="AI21" s="101"/>
      <c r="AJ21" s="103"/>
      <c r="AK21" s="101"/>
      <c r="AL21" s="105"/>
    </row>
    <row r="22" spans="1:38" s="106" customFormat="1" ht="23.25" customHeight="1">
      <c r="A22" s="92">
        <v>12</v>
      </c>
      <c r="B22" s="100" t="s">
        <v>52</v>
      </c>
      <c r="C22" s="94">
        <v>3.15</v>
      </c>
      <c r="D22" s="102"/>
      <c r="E22" s="94">
        <v>3.18</v>
      </c>
      <c r="F22" s="103"/>
      <c r="G22" s="101">
        <v>2.99</v>
      </c>
      <c r="H22" s="103"/>
      <c r="I22" s="101">
        <v>3.38</v>
      </c>
      <c r="J22" s="103"/>
      <c r="K22" s="101">
        <v>2.06</v>
      </c>
      <c r="L22" s="103" t="s">
        <v>12</v>
      </c>
      <c r="M22" s="101"/>
      <c r="N22" s="102"/>
      <c r="O22" s="103"/>
      <c r="P22" s="103"/>
      <c r="Q22" s="101"/>
      <c r="R22" s="103"/>
      <c r="S22" s="101"/>
      <c r="T22" s="103"/>
      <c r="U22" s="101"/>
      <c r="V22" s="103"/>
      <c r="W22" s="101"/>
      <c r="X22" s="104"/>
      <c r="Y22" s="101"/>
      <c r="Z22" s="105"/>
      <c r="AA22" s="103"/>
      <c r="AB22" s="104"/>
      <c r="AC22" s="101"/>
      <c r="AD22" s="104"/>
      <c r="AE22" s="103"/>
      <c r="AF22" s="103"/>
      <c r="AG22" s="101"/>
      <c r="AH22" s="102"/>
      <c r="AI22" s="101"/>
      <c r="AJ22" s="103"/>
      <c r="AK22" s="101"/>
      <c r="AL22" s="105"/>
    </row>
    <row r="23" spans="1:38" s="106" customFormat="1" ht="20.25" customHeight="1">
      <c r="A23" s="99">
        <v>13</v>
      </c>
      <c r="B23" s="100" t="s">
        <v>54</v>
      </c>
      <c r="C23" s="101">
        <v>3.62</v>
      </c>
      <c r="D23" s="102"/>
      <c r="E23" s="94"/>
      <c r="F23" s="103"/>
      <c r="G23" s="101">
        <v>4.48</v>
      </c>
      <c r="H23" s="103" t="s">
        <v>12</v>
      </c>
      <c r="I23" s="101">
        <v>4.4</v>
      </c>
      <c r="J23" s="103" t="s">
        <v>12</v>
      </c>
      <c r="K23" s="101"/>
      <c r="L23" s="103"/>
      <c r="M23" s="101"/>
      <c r="N23" s="102"/>
      <c r="O23" s="103"/>
      <c r="P23" s="103"/>
      <c r="Q23" s="101"/>
      <c r="R23" s="103"/>
      <c r="S23" s="101"/>
      <c r="T23" s="103"/>
      <c r="U23" s="101"/>
      <c r="V23" s="103"/>
      <c r="W23" s="101"/>
      <c r="X23" s="104"/>
      <c r="Y23" s="101"/>
      <c r="Z23" s="105"/>
      <c r="AA23" s="103"/>
      <c r="AB23" s="104"/>
      <c r="AC23" s="101"/>
      <c r="AD23" s="104"/>
      <c r="AE23" s="103"/>
      <c r="AF23" s="103"/>
      <c r="AG23" s="101"/>
      <c r="AH23" s="102"/>
      <c r="AI23" s="101"/>
      <c r="AJ23" s="103"/>
      <c r="AK23" s="101"/>
      <c r="AL23" s="105"/>
    </row>
    <row r="24" spans="1:38" s="106" customFormat="1" ht="20.25" customHeight="1">
      <c r="A24" s="92">
        <v>14</v>
      </c>
      <c r="B24" s="100" t="s">
        <v>53</v>
      </c>
      <c r="C24" s="94"/>
      <c r="D24" s="102"/>
      <c r="E24" s="94"/>
      <c r="F24" s="103"/>
      <c r="G24" s="101"/>
      <c r="H24" s="103"/>
      <c r="I24" s="101">
        <v>5.15</v>
      </c>
      <c r="J24" s="103" t="s">
        <v>12</v>
      </c>
      <c r="K24" s="101"/>
      <c r="L24" s="103"/>
      <c r="M24" s="101"/>
      <c r="N24" s="102"/>
      <c r="O24" s="103"/>
      <c r="P24" s="103"/>
      <c r="Q24" s="101"/>
      <c r="R24" s="103"/>
      <c r="S24" s="101"/>
      <c r="T24" s="103"/>
      <c r="U24" s="101"/>
      <c r="V24" s="103"/>
      <c r="W24" s="101"/>
      <c r="X24" s="104"/>
      <c r="Y24" s="101"/>
      <c r="Z24" s="105"/>
      <c r="AA24" s="103"/>
      <c r="AB24" s="104"/>
      <c r="AC24" s="101"/>
      <c r="AD24" s="104"/>
      <c r="AE24" s="103"/>
      <c r="AF24" s="103"/>
      <c r="AG24" s="101"/>
      <c r="AH24" s="102"/>
      <c r="AI24" s="101"/>
      <c r="AJ24" s="103"/>
      <c r="AK24" s="101"/>
      <c r="AL24" s="105"/>
    </row>
    <row r="25" spans="1:38" s="43" customFormat="1" ht="20.25" customHeight="1" hidden="1">
      <c r="A25" s="41"/>
      <c r="B25" s="42"/>
      <c r="C25" s="57"/>
      <c r="D25" s="58"/>
      <c r="E25" s="56"/>
      <c r="F25" s="25"/>
      <c r="G25" s="57"/>
      <c r="H25" s="25"/>
      <c r="I25" s="57"/>
      <c r="J25" s="25"/>
      <c r="K25" s="57"/>
      <c r="L25" s="25"/>
      <c r="M25" s="57"/>
      <c r="N25" s="59"/>
      <c r="O25" s="25"/>
      <c r="P25" s="25"/>
      <c r="Q25" s="57"/>
      <c r="R25" s="25"/>
      <c r="S25" s="57"/>
      <c r="T25" s="25"/>
      <c r="U25" s="57"/>
      <c r="V25" s="25"/>
      <c r="W25" s="57"/>
      <c r="X25" s="60"/>
      <c r="Y25" s="57"/>
      <c r="Z25" s="59"/>
      <c r="AA25" s="25"/>
      <c r="AB25" s="60"/>
      <c r="AC25" s="57"/>
      <c r="AD25" s="60"/>
      <c r="AE25" s="25"/>
      <c r="AF25" s="25"/>
      <c r="AG25" s="57"/>
      <c r="AH25" s="58"/>
      <c r="AI25" s="57"/>
      <c r="AJ25" s="25"/>
      <c r="AK25" s="57"/>
      <c r="AL25" s="59"/>
    </row>
    <row r="26" spans="1:38" s="43" customFormat="1" ht="20.25" customHeight="1" hidden="1">
      <c r="A26" s="77"/>
      <c r="B26" s="44"/>
      <c r="C26" s="56"/>
      <c r="D26" s="58"/>
      <c r="E26" s="56"/>
      <c r="F26" s="25"/>
      <c r="G26" s="57"/>
      <c r="H26" s="25"/>
      <c r="I26" s="57"/>
      <c r="J26" s="25"/>
      <c r="K26" s="57"/>
      <c r="L26" s="25"/>
      <c r="M26" s="57"/>
      <c r="N26" s="59"/>
      <c r="O26" s="25"/>
      <c r="P26" s="25"/>
      <c r="Q26" s="57"/>
      <c r="R26" s="25"/>
      <c r="S26" s="57"/>
      <c r="T26" s="25"/>
      <c r="U26" s="57"/>
      <c r="V26" s="25"/>
      <c r="W26" s="57"/>
      <c r="X26" s="60"/>
      <c r="Y26" s="57"/>
      <c r="Z26" s="59"/>
      <c r="AA26" s="25"/>
      <c r="AB26" s="60"/>
      <c r="AC26" s="57"/>
      <c r="AD26" s="60"/>
      <c r="AE26" s="25"/>
      <c r="AF26" s="25"/>
      <c r="AG26" s="57"/>
      <c r="AH26" s="58"/>
      <c r="AI26" s="57"/>
      <c r="AJ26" s="25"/>
      <c r="AK26" s="80"/>
      <c r="AL26" s="61"/>
    </row>
    <row r="27" spans="1:38" s="43" customFormat="1" ht="20.25" customHeight="1" hidden="1">
      <c r="A27" s="71"/>
      <c r="B27" s="72"/>
      <c r="C27" s="57"/>
      <c r="D27" s="73"/>
      <c r="E27" s="56"/>
      <c r="F27" s="24"/>
      <c r="G27" s="74"/>
      <c r="H27" s="24"/>
      <c r="I27" s="74"/>
      <c r="J27" s="24"/>
      <c r="K27" s="74"/>
      <c r="L27" s="24"/>
      <c r="M27" s="74"/>
      <c r="N27" s="75"/>
      <c r="O27" s="24"/>
      <c r="P27" s="24"/>
      <c r="Q27" s="74"/>
      <c r="R27" s="24"/>
      <c r="S27" s="74"/>
      <c r="T27" s="24"/>
      <c r="U27" s="74"/>
      <c r="V27" s="24"/>
      <c r="W27" s="74"/>
      <c r="X27" s="76"/>
      <c r="Y27" s="74"/>
      <c r="Z27" s="75"/>
      <c r="AA27" s="24"/>
      <c r="AB27" s="76"/>
      <c r="AC27" s="74"/>
      <c r="AD27" s="76"/>
      <c r="AE27" s="24"/>
      <c r="AF27" s="24"/>
      <c r="AG27" s="74"/>
      <c r="AH27" s="73"/>
      <c r="AI27" s="74"/>
      <c r="AJ27" s="24"/>
      <c r="AK27" s="81"/>
      <c r="AL27" s="62"/>
    </row>
    <row r="28" spans="1:38" s="43" customFormat="1" ht="20.25" customHeight="1" hidden="1" thickBot="1">
      <c r="A28" s="46"/>
      <c r="B28" s="47"/>
      <c r="C28" s="63"/>
      <c r="D28" s="64"/>
      <c r="E28" s="63"/>
      <c r="F28" s="65"/>
      <c r="G28" s="66"/>
      <c r="H28" s="65"/>
      <c r="I28" s="66"/>
      <c r="J28" s="65"/>
      <c r="K28" s="66"/>
      <c r="L28" s="65"/>
      <c r="M28" s="66"/>
      <c r="N28" s="67"/>
      <c r="O28" s="65"/>
      <c r="P28" s="65"/>
      <c r="Q28" s="66"/>
      <c r="R28" s="65"/>
      <c r="S28" s="66"/>
      <c r="T28" s="65"/>
      <c r="U28" s="66"/>
      <c r="V28" s="65"/>
      <c r="W28" s="66"/>
      <c r="X28" s="68"/>
      <c r="Y28" s="66"/>
      <c r="Z28" s="67"/>
      <c r="AA28" s="65"/>
      <c r="AB28" s="68"/>
      <c r="AC28" s="66"/>
      <c r="AD28" s="68"/>
      <c r="AE28" s="65"/>
      <c r="AF28" s="65"/>
      <c r="AG28" s="66"/>
      <c r="AH28" s="64"/>
      <c r="AI28" s="66"/>
      <c r="AJ28" s="65"/>
      <c r="AK28" s="66"/>
      <c r="AL28" s="67"/>
    </row>
    <row r="29" spans="1:32" s="43" customFormat="1" ht="15" customHeight="1">
      <c r="A29" s="45"/>
      <c r="B29" s="48" t="s">
        <v>11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</row>
    <row r="30" spans="1:32" s="43" customFormat="1" ht="27.75" customHeight="1">
      <c r="A30" s="45"/>
      <c r="B30" s="50" t="s">
        <v>6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</row>
    <row r="31" spans="1:38" s="43" customFormat="1" ht="24" customHeight="1">
      <c r="A31" s="45"/>
      <c r="B31" s="51" t="s">
        <v>5</v>
      </c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</row>
    <row r="32" spans="1:38" ht="43.5" customHeight="1">
      <c r="A32" s="52"/>
      <c r="B32" s="51" t="s">
        <v>49</v>
      </c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</row>
    <row r="33" spans="1:32" ht="38.25" customHeight="1">
      <c r="A33" s="52"/>
      <c r="B33" s="51" t="s">
        <v>24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</row>
    <row r="34" spans="1:32" ht="12.75">
      <c r="A34" s="52"/>
      <c r="B34" s="54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</row>
    <row r="35" spans="1:32" ht="12.75">
      <c r="A35" s="52"/>
      <c r="B35" s="55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</row>
    <row r="36" spans="1:32" ht="12.75">
      <c r="A36" s="52"/>
      <c r="B36" s="55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</row>
    <row r="37" spans="1:32" ht="12.75">
      <c r="A37" s="52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</row>
    <row r="38" spans="1:32" ht="12.75">
      <c r="A38" s="52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</row>
    <row r="39" spans="1:32" ht="12.75">
      <c r="A39" s="52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</row>
    <row r="40" spans="1:32" ht="12.75">
      <c r="A40" s="52"/>
      <c r="B40" s="86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</row>
    <row r="41" spans="1:32" ht="12.75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</row>
    <row r="42" spans="1:32" ht="12.75">
      <c r="A42" s="52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</row>
  </sheetData>
  <sheetProtection password="CC6F" sheet="1" objects="1" scenarios="1"/>
  <mergeCells count="62">
    <mergeCell ref="O6:Z6"/>
    <mergeCell ref="AA6:AL6"/>
    <mergeCell ref="AI7:AJ8"/>
    <mergeCell ref="AK9:AL9"/>
    <mergeCell ref="AE7:AF8"/>
    <mergeCell ref="AC7:AD8"/>
    <mergeCell ref="W7:X8"/>
    <mergeCell ref="Y7:Z8"/>
    <mergeCell ref="O9:P9"/>
    <mergeCell ref="AK7:AL8"/>
    <mergeCell ref="O10:P10"/>
    <mergeCell ref="Q9:R9"/>
    <mergeCell ref="Q10:R10"/>
    <mergeCell ref="S10:T10"/>
    <mergeCell ref="U7:V8"/>
    <mergeCell ref="S7:T8"/>
    <mergeCell ref="Q7:R8"/>
    <mergeCell ref="O7:P8"/>
    <mergeCell ref="A1:B1"/>
    <mergeCell ref="A6:A10"/>
    <mergeCell ref="B6:B10"/>
    <mergeCell ref="C7:D8"/>
    <mergeCell ref="C9:D9"/>
    <mergeCell ref="C6:N6"/>
    <mergeCell ref="I9:J9"/>
    <mergeCell ref="I10:J10"/>
    <mergeCell ref="G9:H9"/>
    <mergeCell ref="G10:H10"/>
    <mergeCell ref="C32:AL32"/>
    <mergeCell ref="AI9:AJ9"/>
    <mergeCell ref="AG9:AH9"/>
    <mergeCell ref="AG10:AH10"/>
    <mergeCell ref="C10:D10"/>
    <mergeCell ref="AK10:AL10"/>
    <mergeCell ref="AI10:AJ10"/>
    <mergeCell ref="K9:L9"/>
    <mergeCell ref="M10:N10"/>
    <mergeCell ref="C31:AL31"/>
    <mergeCell ref="E7:F8"/>
    <mergeCell ref="I7:J8"/>
    <mergeCell ref="E9:F9"/>
    <mergeCell ref="E10:F10"/>
    <mergeCell ref="G7:H8"/>
    <mergeCell ref="M7:N8"/>
    <mergeCell ref="K10:L10"/>
    <mergeCell ref="M9:N9"/>
    <mergeCell ref="K7:L8"/>
    <mergeCell ref="AA10:AB10"/>
    <mergeCell ref="AE9:AF9"/>
    <mergeCell ref="AE10:AF10"/>
    <mergeCell ref="AG7:AH8"/>
    <mergeCell ref="AC9:AD9"/>
    <mergeCell ref="AA7:AB8"/>
    <mergeCell ref="AA9:AB9"/>
    <mergeCell ref="AC10:AD10"/>
    <mergeCell ref="W10:X10"/>
    <mergeCell ref="Y9:Z9"/>
    <mergeCell ref="W9:X9"/>
    <mergeCell ref="S9:T9"/>
    <mergeCell ref="U9:V9"/>
    <mergeCell ref="U10:V10"/>
    <mergeCell ref="Y10:Z10"/>
  </mergeCells>
  <dataValidations count="1">
    <dataValidation type="list" allowBlank="1" showErrorMessage="1" promptTitle="ΚΑΤΑΧΩΡΗΣΗ ΜΟΝΟ ΠΡΟΣΦΟΡΩΝ (*)" prompt="ΚΑΤΑΧΩΡΗΣΗ ΜΟΝΟ ΠΡΟΣΦΟΡΩΝ (*)" errorTitle="ΚΑΤΑΧΩΡΗΣΗ ΜΟΝΟ ΠΡΟΣΦΟΡΩΝ (*)" error="ΚΑΤΑΧΩΡΗΣΗ ΜΟΝΟ ΠΡΟΣΦΟΡΩΝ (*)" sqref="D11:D28 F11:F28 H11:H28 J11:J28 L11:L28 N11:N28 P11:P28 R11:R28 T11:T28 V11:V28 X11:X28 Z11:Z28 AB11:AB28 AD11:AD28 AF11:AF28 AH11:AH28 AJ11:AJ28 AL11:AL28">
      <formula1>#REF!</formula1>
    </dataValidation>
  </dataValidations>
  <printOptions horizontalCentered="1"/>
  <pageMargins left="0.5118110236220472" right="0.5118110236220472" top="0.3937007874015748" bottom="0.3937007874015748" header="0.5118110236220472" footer="0.5118110236220472"/>
  <pageSetup horizontalDpi="300" verticalDpi="300" orientation="landscape" paperSize="9" scale="72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Q42"/>
  <sheetViews>
    <sheetView showGridLines="0" zoomScale="85" zoomScaleNormal="85" zoomScaleSheetLayoutView="70" zoomScalePageLayoutView="0" workbookViewId="0" topLeftCell="A1">
      <pane xSplit="2" ySplit="8" topLeftCell="C9" activePane="bottomRight" state="frozen"/>
      <selection pane="topLeft" activeCell="B6" sqref="B6:B10"/>
      <selection pane="topRight" activeCell="B6" sqref="B6:B10"/>
      <selection pane="bottomLeft" activeCell="B6" sqref="B6:B10"/>
      <selection pane="bottomRight" activeCell="M2" sqref="M2"/>
    </sheetView>
  </sheetViews>
  <sheetFormatPr defaultColWidth="9.140625" defaultRowHeight="12.75"/>
  <cols>
    <col min="1" max="1" width="4.00390625" style="8" customWidth="1"/>
    <col min="2" max="2" width="65.14062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2.8515625" style="1" customWidth="1"/>
    <col min="12" max="12" width="3.421875" style="1" customWidth="1"/>
    <col min="13" max="13" width="13.421875" style="1" customWidth="1"/>
    <col min="14" max="14" width="3.421875" style="1" customWidth="1"/>
    <col min="15" max="15" width="13.28125" style="1" hidden="1" customWidth="1"/>
    <col min="16" max="16" width="3.421875" style="1" hidden="1" customWidth="1"/>
    <col min="17" max="17" width="12.8515625" style="1" hidden="1" customWidth="1"/>
    <col min="18" max="18" width="3.421875" style="1" hidden="1" customWidth="1"/>
    <col min="19" max="19" width="12.8515625" style="1" hidden="1" customWidth="1"/>
    <col min="20" max="20" width="3.421875" style="1" hidden="1" customWidth="1"/>
    <col min="21" max="21" width="12.8515625" style="1" hidden="1" customWidth="1"/>
    <col min="22" max="22" width="3.421875" style="1" hidden="1" customWidth="1"/>
    <col min="23" max="23" width="14.57421875" style="1" hidden="1" customWidth="1"/>
    <col min="24" max="24" width="3.421875" style="1" hidden="1" customWidth="1"/>
    <col min="25" max="25" width="14.57421875" style="1" hidden="1" customWidth="1"/>
    <col min="26" max="26" width="3.421875" style="1" hidden="1" customWidth="1"/>
    <col min="27" max="27" width="14.57421875" style="1" hidden="1" customWidth="1"/>
    <col min="28" max="28" width="3.421875" style="1" hidden="1" customWidth="1"/>
    <col min="29" max="29" width="12.8515625" style="1" hidden="1" customWidth="1"/>
    <col min="30" max="30" width="3.421875" style="1" hidden="1" customWidth="1"/>
    <col min="31" max="31" width="13.28125" style="1" hidden="1" customWidth="1"/>
    <col min="32" max="32" width="4.57421875" style="1" hidden="1" customWidth="1"/>
    <col min="33" max="33" width="13.140625" style="1" hidden="1" customWidth="1"/>
    <col min="34" max="34" width="4.7109375" style="1" hidden="1" customWidth="1"/>
    <col min="35" max="35" width="17.00390625" style="1" hidden="1" customWidth="1"/>
    <col min="36" max="36" width="3.140625" style="1" hidden="1" customWidth="1"/>
    <col min="37" max="37" width="13.140625" style="1" hidden="1" customWidth="1"/>
    <col min="38" max="38" width="4.7109375" style="1" hidden="1" customWidth="1"/>
    <col min="39" max="42" width="9.140625" style="1" customWidth="1"/>
    <col min="43" max="43" width="0" style="1" hidden="1" customWidth="1"/>
    <col min="44" max="16384" width="9.140625" style="1" customWidth="1"/>
  </cols>
  <sheetData>
    <row r="1" spans="1:43" ht="12.75">
      <c r="A1" s="173" t="s">
        <v>4</v>
      </c>
      <c r="B1" s="173"/>
      <c r="AQ1" s="23">
        <v>0.05</v>
      </c>
    </row>
    <row r="2" spans="13:43" ht="24.75" customHeight="1">
      <c r="M2" s="190" t="str">
        <f>ΛΕΥΚΩΣΙΑ!M2</f>
        <v>ΠΑΡΑΡΤΗΜΑ I</v>
      </c>
      <c r="AQ2" s="23">
        <v>0.1</v>
      </c>
    </row>
    <row r="3" spans="1:43" ht="57" customHeight="1">
      <c r="A3" s="19"/>
      <c r="B3" s="34" t="s">
        <v>34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Q3" s="23">
        <v>0.15</v>
      </c>
    </row>
    <row r="4" spans="1:43" s="5" customFormat="1" ht="12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4"/>
      <c r="AH4" s="4"/>
      <c r="AI4" s="4"/>
      <c r="AJ4" s="4"/>
      <c r="AK4" s="4"/>
      <c r="AL4" s="4"/>
      <c r="AQ4" s="23">
        <v>0.2</v>
      </c>
    </row>
    <row r="5" spans="1:43" ht="17.25" customHeight="1" thickBot="1">
      <c r="A5" s="89"/>
      <c r="B5" s="90" t="s">
        <v>63</v>
      </c>
      <c r="AQ5" s="23">
        <v>0.25</v>
      </c>
    </row>
    <row r="6" spans="1:43" ht="12.75" customHeight="1">
      <c r="A6" s="174" t="s">
        <v>3</v>
      </c>
      <c r="B6" s="177" t="s">
        <v>13</v>
      </c>
      <c r="C6" s="180" t="s">
        <v>7</v>
      </c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1"/>
      <c r="O6" s="164" t="s">
        <v>7</v>
      </c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5"/>
      <c r="AA6" s="166" t="s">
        <v>7</v>
      </c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5"/>
      <c r="AQ6" s="23">
        <v>0.3</v>
      </c>
    </row>
    <row r="7" spans="1:43" s="3" customFormat="1" ht="36.75" customHeight="1">
      <c r="A7" s="175"/>
      <c r="B7" s="178"/>
      <c r="C7" s="167" t="s">
        <v>16</v>
      </c>
      <c r="D7" s="168"/>
      <c r="E7" s="167" t="s">
        <v>43</v>
      </c>
      <c r="F7" s="171"/>
      <c r="G7" s="167" t="s">
        <v>17</v>
      </c>
      <c r="H7" s="171"/>
      <c r="I7" s="167" t="s">
        <v>18</v>
      </c>
      <c r="J7" s="168"/>
      <c r="K7" s="167" t="s">
        <v>44</v>
      </c>
      <c r="L7" s="171"/>
      <c r="M7" s="167" t="s">
        <v>19</v>
      </c>
      <c r="N7" s="182"/>
      <c r="O7" s="155"/>
      <c r="P7" s="138"/>
      <c r="Q7" s="137"/>
      <c r="R7" s="138"/>
      <c r="S7" s="137"/>
      <c r="T7" s="138"/>
      <c r="U7" s="137"/>
      <c r="V7" s="138"/>
      <c r="W7" s="137"/>
      <c r="X7" s="138"/>
      <c r="Y7" s="137"/>
      <c r="Z7" s="162"/>
      <c r="AA7" s="155"/>
      <c r="AB7" s="138"/>
      <c r="AC7" s="137"/>
      <c r="AD7" s="138"/>
      <c r="AE7" s="137"/>
      <c r="AF7" s="138"/>
      <c r="AG7" s="137"/>
      <c r="AH7" s="138"/>
      <c r="AI7" s="137"/>
      <c r="AJ7" s="155"/>
      <c r="AK7" s="137"/>
      <c r="AL7" s="162"/>
      <c r="AQ7" s="23">
        <v>0.35</v>
      </c>
    </row>
    <row r="8" spans="1:38" s="3" customFormat="1" ht="54.75" customHeight="1">
      <c r="A8" s="175"/>
      <c r="B8" s="178"/>
      <c r="C8" s="169"/>
      <c r="D8" s="170"/>
      <c r="E8" s="169"/>
      <c r="F8" s="172"/>
      <c r="G8" s="169"/>
      <c r="H8" s="172"/>
      <c r="I8" s="169"/>
      <c r="J8" s="170"/>
      <c r="K8" s="169"/>
      <c r="L8" s="172"/>
      <c r="M8" s="169"/>
      <c r="N8" s="183"/>
      <c r="O8" s="156"/>
      <c r="P8" s="140"/>
      <c r="Q8" s="139"/>
      <c r="R8" s="140"/>
      <c r="S8" s="139"/>
      <c r="T8" s="140"/>
      <c r="U8" s="139"/>
      <c r="V8" s="140"/>
      <c r="W8" s="139"/>
      <c r="X8" s="140"/>
      <c r="Y8" s="139"/>
      <c r="Z8" s="163"/>
      <c r="AA8" s="156"/>
      <c r="AB8" s="140"/>
      <c r="AC8" s="139"/>
      <c r="AD8" s="140"/>
      <c r="AE8" s="139"/>
      <c r="AF8" s="140"/>
      <c r="AG8" s="139"/>
      <c r="AH8" s="140"/>
      <c r="AI8" s="139"/>
      <c r="AJ8" s="156"/>
      <c r="AK8" s="139"/>
      <c r="AL8" s="163"/>
    </row>
    <row r="9" spans="1:38" ht="12.75">
      <c r="A9" s="175"/>
      <c r="B9" s="178"/>
      <c r="C9" s="134" t="s">
        <v>1</v>
      </c>
      <c r="D9" s="134"/>
      <c r="E9" s="132" t="s">
        <v>1</v>
      </c>
      <c r="F9" s="134"/>
      <c r="G9" s="132" t="s">
        <v>1</v>
      </c>
      <c r="H9" s="134"/>
      <c r="I9" s="132" t="s">
        <v>1</v>
      </c>
      <c r="J9" s="134"/>
      <c r="K9" s="132" t="s">
        <v>1</v>
      </c>
      <c r="L9" s="134"/>
      <c r="M9" s="132" t="s">
        <v>1</v>
      </c>
      <c r="N9" s="145"/>
      <c r="O9" s="134" t="s">
        <v>1</v>
      </c>
      <c r="P9" s="134"/>
      <c r="Q9" s="132" t="s">
        <v>1</v>
      </c>
      <c r="R9" s="134"/>
      <c r="S9" s="132" t="s">
        <v>1</v>
      </c>
      <c r="T9" s="134"/>
      <c r="U9" s="132" t="s">
        <v>1</v>
      </c>
      <c r="V9" s="134"/>
      <c r="W9" s="132" t="s">
        <v>1</v>
      </c>
      <c r="X9" s="134"/>
      <c r="Y9" s="132" t="s">
        <v>1</v>
      </c>
      <c r="Z9" s="133"/>
      <c r="AA9" s="134" t="s">
        <v>1</v>
      </c>
      <c r="AB9" s="134"/>
      <c r="AC9" s="132" t="s">
        <v>1</v>
      </c>
      <c r="AD9" s="134"/>
      <c r="AE9" s="132" t="s">
        <v>1</v>
      </c>
      <c r="AF9" s="134"/>
      <c r="AG9" s="132" t="s">
        <v>1</v>
      </c>
      <c r="AH9" s="134"/>
      <c r="AI9" s="132" t="s">
        <v>1</v>
      </c>
      <c r="AJ9" s="134"/>
      <c r="AK9" s="132" t="s">
        <v>1</v>
      </c>
      <c r="AL9" s="133"/>
    </row>
    <row r="10" spans="1:38" ht="12.75">
      <c r="A10" s="176"/>
      <c r="B10" s="179"/>
      <c r="C10" s="136" t="s">
        <v>0</v>
      </c>
      <c r="D10" s="131"/>
      <c r="E10" s="130" t="s">
        <v>0</v>
      </c>
      <c r="F10" s="131"/>
      <c r="G10" s="130" t="s">
        <v>0</v>
      </c>
      <c r="H10" s="131"/>
      <c r="I10" s="130" t="s">
        <v>0</v>
      </c>
      <c r="J10" s="131"/>
      <c r="K10" s="130" t="s">
        <v>0</v>
      </c>
      <c r="L10" s="131"/>
      <c r="M10" s="130" t="s">
        <v>0</v>
      </c>
      <c r="N10" s="131"/>
      <c r="O10" s="136" t="s">
        <v>0</v>
      </c>
      <c r="P10" s="131"/>
      <c r="Q10" s="130" t="s">
        <v>0</v>
      </c>
      <c r="R10" s="131"/>
      <c r="S10" s="130" t="s">
        <v>0</v>
      </c>
      <c r="T10" s="131"/>
      <c r="U10" s="130" t="s">
        <v>0</v>
      </c>
      <c r="V10" s="131"/>
      <c r="W10" s="130" t="s">
        <v>0</v>
      </c>
      <c r="X10" s="131"/>
      <c r="Y10" s="130" t="s">
        <v>0</v>
      </c>
      <c r="Z10" s="135"/>
      <c r="AA10" s="136" t="s">
        <v>0</v>
      </c>
      <c r="AB10" s="131"/>
      <c r="AC10" s="130" t="s">
        <v>0</v>
      </c>
      <c r="AD10" s="131"/>
      <c r="AE10" s="130" t="s">
        <v>0</v>
      </c>
      <c r="AF10" s="131"/>
      <c r="AG10" s="130" t="s">
        <v>0</v>
      </c>
      <c r="AH10" s="131"/>
      <c r="AI10" s="130" t="s">
        <v>0</v>
      </c>
      <c r="AJ10" s="131"/>
      <c r="AK10" s="130" t="s">
        <v>0</v>
      </c>
      <c r="AL10" s="135"/>
    </row>
    <row r="11" spans="1:38" s="3" customFormat="1" ht="23.25" customHeight="1">
      <c r="A11" s="108">
        <f>IF(ΛΕΥΚΩΣΙΑ!A11="","",ΛΕΥΚΩΣΙΑ!A11)</f>
        <v>1</v>
      </c>
      <c r="B11" s="109" t="str">
        <f>IF(ΛΕΥΚΩΣΙΑ!B11="","",ΛΕΥΚΩΣΙΑ!B11)</f>
        <v>Φλαούνες αλμυρές /kg</v>
      </c>
      <c r="C11" s="112">
        <v>11.49</v>
      </c>
      <c r="D11" s="114"/>
      <c r="E11" s="112">
        <v>13</v>
      </c>
      <c r="F11" s="115"/>
      <c r="G11" s="112">
        <v>7.49</v>
      </c>
      <c r="H11" s="115"/>
      <c r="I11" s="112"/>
      <c r="J11" s="115"/>
      <c r="K11" s="112"/>
      <c r="L11" s="116"/>
      <c r="M11" s="112">
        <v>9.95</v>
      </c>
      <c r="N11" s="117"/>
      <c r="O11" s="115"/>
      <c r="P11" s="116"/>
      <c r="Q11" s="112"/>
      <c r="R11" s="116"/>
      <c r="S11" s="112"/>
      <c r="T11" s="116"/>
      <c r="U11" s="112"/>
      <c r="V11" s="116"/>
      <c r="W11" s="112"/>
      <c r="X11" s="118"/>
      <c r="Y11" s="112"/>
      <c r="Z11" s="119"/>
      <c r="AA11" s="115"/>
      <c r="AB11" s="120"/>
      <c r="AC11" s="112"/>
      <c r="AD11" s="118"/>
      <c r="AE11" s="115"/>
      <c r="AF11" s="116"/>
      <c r="AG11" s="112"/>
      <c r="AH11" s="117"/>
      <c r="AI11" s="112"/>
      <c r="AJ11" s="116"/>
      <c r="AK11" s="112"/>
      <c r="AL11" s="119"/>
    </row>
    <row r="12" spans="1:38" s="3" customFormat="1" ht="23.25" customHeight="1">
      <c r="A12" s="108">
        <f>IF(ΛΕΥΚΩΣΙΑ!A12="","",ΛΕΥΚΩΣΙΑ!A12)</f>
        <v>2</v>
      </c>
      <c r="B12" s="109" t="str">
        <f>IF(ΛΕΥΚΩΣΙΑ!B12="","",ΛΕΥΚΩΣΙΑ!B12)</f>
        <v>Φλαούνες με σταφιδάκια /kg</v>
      </c>
      <c r="C12" s="112">
        <v>11.49</v>
      </c>
      <c r="D12" s="114"/>
      <c r="E12" s="112">
        <v>13</v>
      </c>
      <c r="F12" s="115"/>
      <c r="G12" s="112">
        <v>7.49</v>
      </c>
      <c r="H12" s="115"/>
      <c r="I12" s="112"/>
      <c r="J12" s="115"/>
      <c r="K12" s="112"/>
      <c r="L12" s="116"/>
      <c r="M12" s="112">
        <v>9.95</v>
      </c>
      <c r="N12" s="117"/>
      <c r="O12" s="115"/>
      <c r="P12" s="116"/>
      <c r="Q12" s="112"/>
      <c r="R12" s="116"/>
      <c r="S12" s="112"/>
      <c r="T12" s="116"/>
      <c r="U12" s="112"/>
      <c r="V12" s="116"/>
      <c r="W12" s="112"/>
      <c r="X12" s="118"/>
      <c r="Y12" s="112"/>
      <c r="Z12" s="119"/>
      <c r="AA12" s="115"/>
      <c r="AB12" s="120"/>
      <c r="AC12" s="112"/>
      <c r="AD12" s="118"/>
      <c r="AE12" s="115"/>
      <c r="AF12" s="116"/>
      <c r="AG12" s="112"/>
      <c r="AH12" s="117"/>
      <c r="AI12" s="112"/>
      <c r="AJ12" s="116"/>
      <c r="AK12" s="112"/>
      <c r="AL12" s="119"/>
    </row>
    <row r="13" spans="1:38" s="110" customFormat="1" ht="23.25" customHeight="1">
      <c r="A13" s="108">
        <f>IF(ΛΕΥΚΩΣΙΑ!A13="","",ΛΕΥΚΩΣΙΑ!A13)</f>
        <v>3</v>
      </c>
      <c r="B13" s="109" t="str">
        <f>IF(ΛΕΥΚΩΣΙΑ!B13="","",ΛΕΥΚΩΣΙΑ!B13)</f>
        <v>Τσουρέκι μικρό απλό 250-400g</v>
      </c>
      <c r="C13" s="113"/>
      <c r="D13" s="121"/>
      <c r="E13" s="112"/>
      <c r="F13" s="122"/>
      <c r="G13" s="113"/>
      <c r="H13" s="122"/>
      <c r="I13" s="113"/>
      <c r="J13" s="122"/>
      <c r="K13" s="113"/>
      <c r="L13" s="123"/>
      <c r="M13" s="113">
        <v>2.35</v>
      </c>
      <c r="N13" s="124"/>
      <c r="O13" s="122"/>
      <c r="P13" s="123"/>
      <c r="Q13" s="113"/>
      <c r="R13" s="123"/>
      <c r="S13" s="113"/>
      <c r="T13" s="123"/>
      <c r="U13" s="113"/>
      <c r="V13" s="123"/>
      <c r="W13" s="113"/>
      <c r="X13" s="125"/>
      <c r="Y13" s="113"/>
      <c r="Z13" s="126"/>
      <c r="AA13" s="122"/>
      <c r="AB13" s="127"/>
      <c r="AC13" s="113"/>
      <c r="AD13" s="125"/>
      <c r="AE13" s="122"/>
      <c r="AF13" s="123"/>
      <c r="AG13" s="113"/>
      <c r="AH13" s="124"/>
      <c r="AI13" s="113"/>
      <c r="AJ13" s="123"/>
      <c r="AK13" s="113"/>
      <c r="AL13" s="126"/>
    </row>
    <row r="14" spans="1:38" s="110" customFormat="1" ht="23.25" customHeight="1">
      <c r="A14" s="108">
        <f>IF(ΛΕΥΚΩΣΙΑ!A14="","",ΛΕΥΚΩΣΙΑ!A14)</f>
        <v>4</v>
      </c>
      <c r="B14" s="109" t="str">
        <f>IF(ΛΕΥΚΩΣΙΑ!B14="","",ΛΕΥΚΩΣΙΑ!B14)</f>
        <v>Τσουρέκι μεγάλο απλό 450-600g</v>
      </c>
      <c r="C14" s="112">
        <v>2.95</v>
      </c>
      <c r="D14" s="121"/>
      <c r="E14" s="112">
        <v>4.1</v>
      </c>
      <c r="F14" s="122"/>
      <c r="G14" s="113">
        <v>1.69</v>
      </c>
      <c r="H14" s="122"/>
      <c r="I14" s="113">
        <v>4.5</v>
      </c>
      <c r="J14" s="122"/>
      <c r="K14" s="113"/>
      <c r="L14" s="123"/>
      <c r="M14" s="113">
        <v>2.95</v>
      </c>
      <c r="N14" s="124"/>
      <c r="O14" s="122"/>
      <c r="P14" s="123"/>
      <c r="Q14" s="113"/>
      <c r="R14" s="123"/>
      <c r="S14" s="113"/>
      <c r="T14" s="123"/>
      <c r="U14" s="113"/>
      <c r="V14" s="123"/>
      <c r="W14" s="113"/>
      <c r="X14" s="125"/>
      <c r="Y14" s="113"/>
      <c r="Z14" s="126"/>
      <c r="AA14" s="122"/>
      <c r="AB14" s="127"/>
      <c r="AC14" s="113"/>
      <c r="AD14" s="125"/>
      <c r="AE14" s="122"/>
      <c r="AF14" s="123"/>
      <c r="AG14" s="113"/>
      <c r="AH14" s="124"/>
      <c r="AI14" s="113"/>
      <c r="AJ14" s="123"/>
      <c r="AK14" s="113"/>
      <c r="AL14" s="126"/>
    </row>
    <row r="15" spans="1:38" s="110" customFormat="1" ht="23.25" customHeight="1">
      <c r="A15" s="108">
        <f>IF(ΛΕΥΚΩΣΙΑ!A15="","",ΛΕΥΚΩΣΙΑ!A15)</f>
        <v>5</v>
      </c>
      <c r="B15" s="109" t="str">
        <f>IF(ΛΕΥΚΩΣΙΑ!B15="","",ΛΕΥΚΩΣΙΑ!B15)</f>
        <v>Τυρί φλαούνας πρόβειο /kg</v>
      </c>
      <c r="C15" s="113"/>
      <c r="D15" s="121"/>
      <c r="E15" s="112"/>
      <c r="F15" s="122"/>
      <c r="G15" s="113"/>
      <c r="H15" s="122"/>
      <c r="I15" s="113"/>
      <c r="J15" s="122"/>
      <c r="K15" s="113"/>
      <c r="L15" s="123"/>
      <c r="M15" s="113"/>
      <c r="N15" s="124"/>
      <c r="O15" s="122"/>
      <c r="P15" s="123"/>
      <c r="Q15" s="113"/>
      <c r="R15" s="123"/>
      <c r="S15" s="113"/>
      <c r="T15" s="123"/>
      <c r="U15" s="113"/>
      <c r="V15" s="123"/>
      <c r="W15" s="113"/>
      <c r="X15" s="125"/>
      <c r="Y15" s="113"/>
      <c r="Z15" s="126"/>
      <c r="AA15" s="122"/>
      <c r="AB15" s="127"/>
      <c r="AC15" s="113"/>
      <c r="AD15" s="125"/>
      <c r="AE15" s="122"/>
      <c r="AF15" s="123"/>
      <c r="AG15" s="113"/>
      <c r="AH15" s="124"/>
      <c r="AI15" s="113"/>
      <c r="AJ15" s="123"/>
      <c r="AK15" s="113"/>
      <c r="AL15" s="126"/>
    </row>
    <row r="16" spans="1:38" s="110" customFormat="1" ht="23.25" customHeight="1">
      <c r="A16" s="108">
        <f>IF(ΛΕΥΚΩΣΙΑ!A16="","",ΛΕΥΚΩΣΙΑ!A16)</f>
        <v>6</v>
      </c>
      <c r="B16" s="109" t="str">
        <f>IF(ΛΕΥΚΩΣΙΑ!B16="","",ΛΕΥΚΩΣΙΑ!B16)</f>
        <v>Τυρί φλαούνας αιγοπρόβειο /kg</v>
      </c>
      <c r="C16" s="112">
        <v>11.99</v>
      </c>
      <c r="D16" s="121"/>
      <c r="E16" s="112">
        <v>10.8</v>
      </c>
      <c r="F16" s="122"/>
      <c r="G16" s="113"/>
      <c r="H16" s="122"/>
      <c r="I16" s="113"/>
      <c r="J16" s="122"/>
      <c r="K16" s="113"/>
      <c r="L16" s="123"/>
      <c r="M16" s="113">
        <v>15.17</v>
      </c>
      <c r="N16" s="124"/>
      <c r="O16" s="122"/>
      <c r="P16" s="123"/>
      <c r="Q16" s="113"/>
      <c r="R16" s="123"/>
      <c r="S16" s="113"/>
      <c r="T16" s="123"/>
      <c r="U16" s="113"/>
      <c r="V16" s="123"/>
      <c r="W16" s="113"/>
      <c r="X16" s="125"/>
      <c r="Y16" s="113"/>
      <c r="Z16" s="126"/>
      <c r="AA16" s="122"/>
      <c r="AB16" s="127"/>
      <c r="AC16" s="113"/>
      <c r="AD16" s="125"/>
      <c r="AE16" s="122"/>
      <c r="AF16" s="123"/>
      <c r="AG16" s="113"/>
      <c r="AH16" s="124"/>
      <c r="AI16" s="113"/>
      <c r="AJ16" s="123"/>
      <c r="AK16" s="113"/>
      <c r="AL16" s="126"/>
    </row>
    <row r="17" spans="1:38" s="110" customFormat="1" ht="23.25" customHeight="1">
      <c r="A17" s="108">
        <f>IF(ΛΕΥΚΩΣΙΑ!A17="","",ΛΕΥΚΩΣΙΑ!A17)</f>
        <v>7</v>
      </c>
      <c r="B17" s="109" t="str">
        <f>IF(ΛΕΥΚΩΣΙΑ!B17="","",ΛΕΥΚΩΣΙΑ!B17)</f>
        <v>Τυρί φλαούνας τύπου παφίτικο αιγοπρόβειο /kg</v>
      </c>
      <c r="C17" s="113"/>
      <c r="D17" s="121"/>
      <c r="E17" s="112"/>
      <c r="F17" s="122"/>
      <c r="G17" s="113"/>
      <c r="H17" s="122"/>
      <c r="I17" s="113"/>
      <c r="J17" s="122"/>
      <c r="K17" s="113">
        <v>13.72</v>
      </c>
      <c r="L17" s="123"/>
      <c r="M17" s="113"/>
      <c r="N17" s="124"/>
      <c r="O17" s="122"/>
      <c r="P17" s="123"/>
      <c r="Q17" s="113"/>
      <c r="R17" s="123"/>
      <c r="S17" s="113"/>
      <c r="T17" s="123"/>
      <c r="U17" s="113"/>
      <c r="V17" s="123"/>
      <c r="W17" s="113"/>
      <c r="X17" s="125"/>
      <c r="Y17" s="113"/>
      <c r="Z17" s="126"/>
      <c r="AA17" s="122"/>
      <c r="AB17" s="127"/>
      <c r="AC17" s="113"/>
      <c r="AD17" s="125"/>
      <c r="AE17" s="122"/>
      <c r="AF17" s="123"/>
      <c r="AG17" s="113"/>
      <c r="AH17" s="124"/>
      <c r="AI17" s="113"/>
      <c r="AJ17" s="123"/>
      <c r="AK17" s="113"/>
      <c r="AL17" s="126"/>
    </row>
    <row r="18" spans="1:38" s="110" customFormat="1" ht="23.25" customHeight="1">
      <c r="A18" s="108">
        <f>IF(ΛΕΥΚΩΣΙΑ!A18="","",ΛΕΥΚΩΣΙΑ!A18)</f>
        <v>8</v>
      </c>
      <c r="B18" s="111" t="str">
        <f>IF(ΛΕΥΚΩΣΙΑ!B18="","",ΛΕΥΚΩΣΙΑ!B18)</f>
        <v>Κεφαλοτύρι /kg</v>
      </c>
      <c r="C18" s="112">
        <v>8.99</v>
      </c>
      <c r="D18" s="121" t="s">
        <v>12</v>
      </c>
      <c r="E18" s="112">
        <v>10.9</v>
      </c>
      <c r="F18" s="122" t="s">
        <v>12</v>
      </c>
      <c r="G18" s="113">
        <v>12.46</v>
      </c>
      <c r="H18" s="122" t="s">
        <v>12</v>
      </c>
      <c r="I18" s="113">
        <v>10.49</v>
      </c>
      <c r="J18" s="122"/>
      <c r="K18" s="113">
        <v>16.49</v>
      </c>
      <c r="L18" s="123"/>
      <c r="M18" s="113">
        <v>9.99</v>
      </c>
      <c r="N18" s="124" t="s">
        <v>12</v>
      </c>
      <c r="O18" s="122"/>
      <c r="P18" s="123"/>
      <c r="Q18" s="113"/>
      <c r="R18" s="123"/>
      <c r="S18" s="113"/>
      <c r="T18" s="123"/>
      <c r="U18" s="113"/>
      <c r="V18" s="123"/>
      <c r="W18" s="113"/>
      <c r="X18" s="125"/>
      <c r="Y18" s="113"/>
      <c r="Z18" s="126"/>
      <c r="AA18" s="122"/>
      <c r="AB18" s="127"/>
      <c r="AC18" s="113"/>
      <c r="AD18" s="125"/>
      <c r="AE18" s="122"/>
      <c r="AF18" s="123"/>
      <c r="AG18" s="113"/>
      <c r="AH18" s="124"/>
      <c r="AI18" s="113"/>
      <c r="AJ18" s="123"/>
      <c r="AK18" s="113"/>
      <c r="AL18" s="126"/>
    </row>
    <row r="19" spans="1:38" s="110" customFormat="1" ht="23.25" customHeight="1">
      <c r="A19" s="108">
        <f>IF(ΛΕΥΚΩΣΙΑ!A19="","",ΛΕΥΚΩΣΙΑ!A19)</f>
        <v>9</v>
      </c>
      <c r="B19" s="111" t="str">
        <f>IF(ΛΕΥΚΩΣΙΑ!B19="","",ΛΕΥΚΩΣΙΑ!B19)</f>
        <v>Χαλλούμι συσκευασμένο αιγοπρόβειο /kg</v>
      </c>
      <c r="C19" s="113">
        <v>8.39</v>
      </c>
      <c r="D19" s="121" t="s">
        <v>12</v>
      </c>
      <c r="E19" s="112">
        <v>12.85</v>
      </c>
      <c r="F19" s="122"/>
      <c r="G19" s="113">
        <v>11.95</v>
      </c>
      <c r="H19" s="122"/>
      <c r="I19" s="113">
        <v>9.45</v>
      </c>
      <c r="J19" s="122"/>
      <c r="K19" s="113">
        <v>11.66</v>
      </c>
      <c r="L19" s="123"/>
      <c r="M19" s="113">
        <v>11.79</v>
      </c>
      <c r="N19" s="124"/>
      <c r="O19" s="122"/>
      <c r="P19" s="123"/>
      <c r="Q19" s="113"/>
      <c r="R19" s="123"/>
      <c r="S19" s="113"/>
      <c r="T19" s="123"/>
      <c r="U19" s="113"/>
      <c r="V19" s="123"/>
      <c r="W19" s="113"/>
      <c r="X19" s="125"/>
      <c r="Y19" s="113"/>
      <c r="Z19" s="126"/>
      <c r="AA19" s="122"/>
      <c r="AB19" s="127"/>
      <c r="AC19" s="113"/>
      <c r="AD19" s="125"/>
      <c r="AE19" s="122"/>
      <c r="AF19" s="123"/>
      <c r="AG19" s="113"/>
      <c r="AH19" s="124"/>
      <c r="AI19" s="113"/>
      <c r="AJ19" s="123"/>
      <c r="AK19" s="113"/>
      <c r="AL19" s="126"/>
    </row>
    <row r="20" spans="1:38" s="110" customFormat="1" ht="23.25" customHeight="1">
      <c r="A20" s="108">
        <f>IF(ΛΕΥΚΩΣΙΑ!A20="","",ΛΕΥΚΩΣΙΑ!A20)</f>
        <v>10</v>
      </c>
      <c r="B20" s="109" t="str">
        <f>IF(ΛΕΥΚΩΣΙΑ!B20="","",ΛΕΥΚΩΣΙΑ!B20)</f>
        <v>Χαλλούμι συσκευασμένο σύνηθες /kg</v>
      </c>
      <c r="C20" s="112">
        <v>10.34</v>
      </c>
      <c r="D20" s="121"/>
      <c r="E20" s="112">
        <v>10.55</v>
      </c>
      <c r="F20" s="122"/>
      <c r="G20" s="113">
        <v>11.65</v>
      </c>
      <c r="H20" s="122"/>
      <c r="I20" s="113">
        <v>8.49</v>
      </c>
      <c r="J20" s="122"/>
      <c r="K20" s="113">
        <v>10.72</v>
      </c>
      <c r="L20" s="123"/>
      <c r="M20" s="113">
        <v>11.29</v>
      </c>
      <c r="N20" s="124"/>
      <c r="O20" s="122"/>
      <c r="P20" s="123"/>
      <c r="Q20" s="113"/>
      <c r="R20" s="123"/>
      <c r="S20" s="113"/>
      <c r="T20" s="123"/>
      <c r="U20" s="113"/>
      <c r="V20" s="123"/>
      <c r="W20" s="113"/>
      <c r="X20" s="125"/>
      <c r="Y20" s="113"/>
      <c r="Z20" s="126"/>
      <c r="AA20" s="122"/>
      <c r="AB20" s="127"/>
      <c r="AC20" s="113"/>
      <c r="AD20" s="125"/>
      <c r="AE20" s="122"/>
      <c r="AF20" s="123"/>
      <c r="AG20" s="113"/>
      <c r="AH20" s="124"/>
      <c r="AI20" s="113"/>
      <c r="AJ20" s="123"/>
      <c r="AK20" s="113"/>
      <c r="AL20" s="126"/>
    </row>
    <row r="21" spans="1:38" s="110" customFormat="1" ht="23.25" customHeight="1">
      <c r="A21" s="108">
        <f>IF(ΛΕΥΚΩΣΙΑ!A21="","",ΛΕΥΚΩΣΙΑ!A21)</f>
        <v>11</v>
      </c>
      <c r="B21" s="109" t="s">
        <v>51</v>
      </c>
      <c r="C21" s="113"/>
      <c r="D21" s="121"/>
      <c r="E21" s="112">
        <v>2.94</v>
      </c>
      <c r="F21" s="122"/>
      <c r="G21" s="113">
        <v>3.05</v>
      </c>
      <c r="H21" s="122"/>
      <c r="I21" s="113">
        <v>3.88</v>
      </c>
      <c r="J21" s="122"/>
      <c r="K21" s="113">
        <v>2.6</v>
      </c>
      <c r="L21" s="123"/>
      <c r="M21" s="113"/>
      <c r="N21" s="124"/>
      <c r="O21" s="122"/>
      <c r="P21" s="123"/>
      <c r="Q21" s="113"/>
      <c r="R21" s="123"/>
      <c r="S21" s="113"/>
      <c r="T21" s="123"/>
      <c r="U21" s="113"/>
      <c r="V21" s="123"/>
      <c r="W21" s="113"/>
      <c r="X21" s="125"/>
      <c r="Y21" s="113"/>
      <c r="Z21" s="126"/>
      <c r="AA21" s="122"/>
      <c r="AB21" s="127"/>
      <c r="AC21" s="113"/>
      <c r="AD21" s="125"/>
      <c r="AE21" s="122"/>
      <c r="AF21" s="123"/>
      <c r="AG21" s="113"/>
      <c r="AH21" s="124"/>
      <c r="AI21" s="113"/>
      <c r="AJ21" s="123"/>
      <c r="AK21" s="113"/>
      <c r="AL21" s="126"/>
    </row>
    <row r="22" spans="1:38" s="110" customFormat="1" ht="23.25" customHeight="1">
      <c r="A22" s="108">
        <f>IF(ΛΕΥΚΩΣΙΑ!A22="","",ΛΕΥΚΩΣΙΑ!A22)</f>
        <v>12</v>
      </c>
      <c r="B22" s="109" t="s">
        <v>52</v>
      </c>
      <c r="C22" s="112"/>
      <c r="D22" s="121"/>
      <c r="E22" s="112">
        <v>3.18</v>
      </c>
      <c r="F22" s="122"/>
      <c r="G22" s="113"/>
      <c r="H22" s="122"/>
      <c r="I22" s="113" t="s">
        <v>62</v>
      </c>
      <c r="J22" s="122"/>
      <c r="K22" s="113"/>
      <c r="L22" s="123"/>
      <c r="M22" s="113">
        <v>3.38</v>
      </c>
      <c r="N22" s="124"/>
      <c r="O22" s="122"/>
      <c r="P22" s="123"/>
      <c r="Q22" s="113"/>
      <c r="R22" s="123"/>
      <c r="S22" s="113"/>
      <c r="T22" s="123"/>
      <c r="U22" s="113"/>
      <c r="V22" s="123"/>
      <c r="W22" s="113"/>
      <c r="X22" s="125"/>
      <c r="Y22" s="113"/>
      <c r="Z22" s="126"/>
      <c r="AA22" s="122"/>
      <c r="AB22" s="127"/>
      <c r="AC22" s="113"/>
      <c r="AD22" s="125"/>
      <c r="AE22" s="122"/>
      <c r="AF22" s="123"/>
      <c r="AG22" s="113"/>
      <c r="AH22" s="124"/>
      <c r="AI22" s="113"/>
      <c r="AJ22" s="123"/>
      <c r="AK22" s="113"/>
      <c r="AL22" s="126"/>
    </row>
    <row r="23" spans="1:38" s="110" customFormat="1" ht="20.25" customHeight="1">
      <c r="A23" s="108">
        <v>13</v>
      </c>
      <c r="B23" s="109" t="str">
        <f>IF(ΛΕΥΚΩΣΙΑ!B23="","",ΛΕΥΚΩΣΙΑ!B23)</f>
        <v>Αυγά ελεύθερης βοσκής x 12 κατηγορίας βάρους (Μ) ποιότητας (Α) (53-63g)</v>
      </c>
      <c r="C23" s="113"/>
      <c r="D23" s="121"/>
      <c r="E23" s="112"/>
      <c r="F23" s="122"/>
      <c r="G23" s="113">
        <v>4.48</v>
      </c>
      <c r="H23" s="122" t="s">
        <v>12</v>
      </c>
      <c r="I23" s="113"/>
      <c r="J23" s="122"/>
      <c r="K23" s="113"/>
      <c r="L23" s="123"/>
      <c r="M23" s="113"/>
      <c r="N23" s="124"/>
      <c r="O23" s="122"/>
      <c r="P23" s="123"/>
      <c r="Q23" s="113"/>
      <c r="R23" s="123"/>
      <c r="S23" s="113"/>
      <c r="T23" s="123"/>
      <c r="U23" s="113"/>
      <c r="V23" s="123"/>
      <c r="W23" s="113"/>
      <c r="X23" s="125"/>
      <c r="Y23" s="113"/>
      <c r="Z23" s="126"/>
      <c r="AA23" s="122"/>
      <c r="AB23" s="127"/>
      <c r="AC23" s="113"/>
      <c r="AD23" s="125"/>
      <c r="AE23" s="122"/>
      <c r="AF23" s="123"/>
      <c r="AG23" s="113"/>
      <c r="AH23" s="124"/>
      <c r="AI23" s="113"/>
      <c r="AJ23" s="123"/>
      <c r="AK23" s="113"/>
      <c r="AL23" s="126"/>
    </row>
    <row r="24" spans="1:38" s="110" customFormat="1" ht="20.25" customHeight="1">
      <c r="A24" s="108">
        <v>14</v>
      </c>
      <c r="B24" s="109" t="str">
        <f>IF(ΛΕΥΚΩΣΙΑ!B24="","",ΛΕΥΚΩΣΙΑ!B24)</f>
        <v>Αυγά ελεύθερης βοσκής x 12 κατηγορίας βάρους (L) ποιότητας (Α) (63-73g)</v>
      </c>
      <c r="C24" s="112"/>
      <c r="D24" s="121"/>
      <c r="E24" s="112"/>
      <c r="F24" s="122"/>
      <c r="G24" s="113"/>
      <c r="H24" s="122"/>
      <c r="I24" s="113"/>
      <c r="J24" s="122"/>
      <c r="K24" s="113"/>
      <c r="L24" s="123"/>
      <c r="M24" s="113">
        <v>5.15</v>
      </c>
      <c r="N24" s="124" t="s">
        <v>12</v>
      </c>
      <c r="O24" s="122"/>
      <c r="P24" s="123"/>
      <c r="Q24" s="113"/>
      <c r="R24" s="123"/>
      <c r="S24" s="113"/>
      <c r="T24" s="123"/>
      <c r="U24" s="113"/>
      <c r="V24" s="123"/>
      <c r="W24" s="113"/>
      <c r="X24" s="125"/>
      <c r="Y24" s="113"/>
      <c r="Z24" s="126"/>
      <c r="AA24" s="122"/>
      <c r="AB24" s="127"/>
      <c r="AC24" s="113"/>
      <c r="AD24" s="125"/>
      <c r="AE24" s="122"/>
      <c r="AF24" s="123"/>
      <c r="AG24" s="113"/>
      <c r="AH24" s="124"/>
      <c r="AI24" s="113"/>
      <c r="AJ24" s="123"/>
      <c r="AK24" s="113"/>
      <c r="AL24" s="126"/>
    </row>
    <row r="25" spans="1:38" s="2" customFormat="1" ht="21.75" customHeight="1" hidden="1">
      <c r="A25" s="16">
        <f>IF(ΛΕΥΚΩΣΙΑ!A25="","",ΛΕΥΚΩΣΙΑ!A25)</f>
      </c>
      <c r="B25" s="28">
        <f>IF(ΛΕΥΚΩΣΙΑ!B25="","",ΛΕΥΚΩΣΙΑ!B25)</f>
      </c>
      <c r="C25" s="57"/>
      <c r="D25" s="58"/>
      <c r="E25" s="56"/>
      <c r="F25" s="25"/>
      <c r="G25" s="57"/>
      <c r="H25" s="25"/>
      <c r="I25" s="57"/>
      <c r="J25" s="25"/>
      <c r="K25" s="57"/>
      <c r="L25" s="25"/>
      <c r="M25" s="57"/>
      <c r="N25" s="59"/>
      <c r="O25" s="25"/>
      <c r="P25" s="25"/>
      <c r="Q25" s="57"/>
      <c r="R25" s="25"/>
      <c r="S25" s="57"/>
      <c r="T25" s="25"/>
      <c r="U25" s="57"/>
      <c r="V25" s="25"/>
      <c r="W25" s="57"/>
      <c r="X25" s="60"/>
      <c r="Y25" s="57"/>
      <c r="Z25" s="59"/>
      <c r="AA25" s="25"/>
      <c r="AB25" s="60"/>
      <c r="AC25" s="57"/>
      <c r="AD25" s="60"/>
      <c r="AE25" s="25"/>
      <c r="AF25" s="25"/>
      <c r="AG25" s="57"/>
      <c r="AH25" s="58"/>
      <c r="AI25" s="57"/>
      <c r="AJ25" s="25"/>
      <c r="AK25" s="57"/>
      <c r="AL25" s="59"/>
    </row>
    <row r="26" spans="1:38" s="2" customFormat="1" ht="20.25" customHeight="1" hidden="1">
      <c r="A26" s="16">
        <f>IF(ΛΕΥΚΩΣΙΑ!A26="","",ΛΕΥΚΩΣΙΑ!A26)</f>
      </c>
      <c r="B26" s="28">
        <f>IF(ΛΕΥΚΩΣΙΑ!B26="","",ΛΕΥΚΩΣΙΑ!B26)</f>
      </c>
      <c r="C26" s="56"/>
      <c r="D26" s="58"/>
      <c r="E26" s="56"/>
      <c r="F26" s="25"/>
      <c r="G26" s="57"/>
      <c r="H26" s="25"/>
      <c r="I26" s="57"/>
      <c r="J26" s="25"/>
      <c r="K26" s="57"/>
      <c r="L26" s="25"/>
      <c r="M26" s="57"/>
      <c r="N26" s="59"/>
      <c r="O26" s="25"/>
      <c r="P26" s="25"/>
      <c r="Q26" s="57"/>
      <c r="R26" s="25"/>
      <c r="S26" s="57"/>
      <c r="T26" s="25"/>
      <c r="U26" s="57"/>
      <c r="V26" s="25"/>
      <c r="W26" s="57"/>
      <c r="X26" s="60"/>
      <c r="Y26" s="57"/>
      <c r="Z26" s="59"/>
      <c r="AA26" s="25"/>
      <c r="AB26" s="60"/>
      <c r="AC26" s="57"/>
      <c r="AD26" s="60"/>
      <c r="AE26" s="25"/>
      <c r="AF26" s="25"/>
      <c r="AG26" s="57"/>
      <c r="AH26" s="58"/>
      <c r="AI26" s="57"/>
      <c r="AJ26" s="25"/>
      <c r="AK26" s="80"/>
      <c r="AL26" s="61"/>
    </row>
    <row r="27" spans="1:38" s="2" customFormat="1" ht="20.25" customHeight="1" hidden="1">
      <c r="A27" s="16">
        <f>IF(ΛΕΥΚΩΣΙΑ!A27="","",ΛΕΥΚΩΣΙΑ!A27)</f>
      </c>
      <c r="B27" s="28">
        <f>IF(ΛΕΥΚΩΣΙΑ!B27="","",ΛΕΥΚΩΣΙΑ!B27)</f>
      </c>
      <c r="C27" s="57"/>
      <c r="D27" s="73"/>
      <c r="E27" s="56"/>
      <c r="F27" s="24"/>
      <c r="G27" s="14"/>
      <c r="H27" s="15"/>
      <c r="I27" s="14"/>
      <c r="J27" s="15"/>
      <c r="K27" s="14"/>
      <c r="L27" s="15"/>
      <c r="M27" s="14"/>
      <c r="N27" s="22"/>
      <c r="O27" s="15"/>
      <c r="P27" s="15"/>
      <c r="Q27" s="14"/>
      <c r="R27" s="15"/>
      <c r="S27" s="14"/>
      <c r="T27" s="15"/>
      <c r="U27" s="14"/>
      <c r="V27" s="15"/>
      <c r="W27" s="14"/>
      <c r="X27" s="17"/>
      <c r="Y27" s="14"/>
      <c r="Z27" s="22"/>
      <c r="AA27" s="15"/>
      <c r="AB27" s="17"/>
      <c r="AC27" s="14"/>
      <c r="AD27" s="17"/>
      <c r="AE27" s="15"/>
      <c r="AF27" s="15"/>
      <c r="AG27" s="14"/>
      <c r="AH27" s="13"/>
      <c r="AI27" s="14"/>
      <c r="AJ27" s="24"/>
      <c r="AK27" s="81"/>
      <c r="AL27" s="62"/>
    </row>
    <row r="28" spans="1:38" s="2" customFormat="1" ht="20.25" customHeight="1" hidden="1" thickBot="1">
      <c r="A28" s="78">
        <f>IF(ΛΕΥΚΩΣΙΑ!A28="","",ΛΕΥΚΩΣΙΑ!A28)</f>
      </c>
      <c r="B28" s="79">
        <f>IF(ΛΕΥΚΩΣΙΑ!B28="","",ΛΕΥΚΩΣΙΑ!B28)</f>
      </c>
      <c r="C28" s="63"/>
      <c r="D28" s="64"/>
      <c r="E28" s="63"/>
      <c r="F28" s="65"/>
      <c r="G28" s="66"/>
      <c r="H28" s="65"/>
      <c r="I28" s="66"/>
      <c r="J28" s="65"/>
      <c r="K28" s="66"/>
      <c r="L28" s="65"/>
      <c r="M28" s="66"/>
      <c r="N28" s="67"/>
      <c r="O28" s="65"/>
      <c r="P28" s="65"/>
      <c r="Q28" s="66"/>
      <c r="R28" s="65"/>
      <c r="S28" s="66"/>
      <c r="T28" s="65"/>
      <c r="U28" s="66"/>
      <c r="V28" s="65"/>
      <c r="W28" s="66"/>
      <c r="X28" s="68"/>
      <c r="Y28" s="66"/>
      <c r="Z28" s="67"/>
      <c r="AA28" s="65"/>
      <c r="AB28" s="68"/>
      <c r="AC28" s="66"/>
      <c r="AD28" s="68"/>
      <c r="AE28" s="65"/>
      <c r="AF28" s="65"/>
      <c r="AG28" s="66"/>
      <c r="AH28" s="64"/>
      <c r="AI28" s="66"/>
      <c r="AJ28" s="65"/>
      <c r="AK28" s="66"/>
      <c r="AL28" s="67"/>
    </row>
    <row r="29" spans="1:32" s="2" customFormat="1" ht="15" customHeight="1">
      <c r="A29" s="12"/>
      <c r="B29" s="18" t="str">
        <f>ΛΕΥΚΩΣΙΑ!B29</f>
        <v>ΣΗΜΕΙΩΣΕΙΣ: 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s="2" customFormat="1" ht="39" customHeight="1">
      <c r="A30" s="12"/>
      <c r="B30" s="26" t="str">
        <f>ΛΕΥΚΩΣΙΑ!B30</f>
        <v>1) Στις περιπτώσεις που δεν υπήρχε το συγκεκριμένο είδος προϊόντος στο υποστατικό δεν καταχωρείται αντίστοιχη τιμή στον πίνακα.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8" s="2" customFormat="1" ht="33" customHeight="1">
      <c r="A31" s="12"/>
      <c r="B31" s="27" t="str">
        <f>ΛΕΥΚΩΣΙΑ!B31</f>
        <v>2) Στις περιπτώσεις που το οποιοδήποτε προϊόν πωλείται σε τιμή προσφοράς σημειώνεται με (*).</v>
      </c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</row>
    <row r="32" spans="1:38" ht="38.25">
      <c r="A32" s="9"/>
      <c r="B32" s="85" t="str">
        <f>ΛΕΥΚΩΣΙΑ!B32</f>
        <v>3) Χαμηλότερη τιμή=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</row>
    <row r="33" spans="1:32" ht="38.25">
      <c r="A33" s="9"/>
      <c r="B33" s="85" t="str">
        <f>ΛΕΥΚΩΣΙΑ!B33</f>
        <v>4) Τα διάφορα πασχαλινά εδέσματα που παρουσιάζονται στους σχετικούς πίνακες ενδέχεται να έχουν διαφορετικά ποιοτικά χαρακτηριστικά ή/και βάρος στα διάφορα υποστατικά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</sheetData>
  <sheetProtection password="CC6F" sheet="1" objects="1" scenarios="1"/>
  <mergeCells count="62">
    <mergeCell ref="O10:P10"/>
    <mergeCell ref="Q10:R10"/>
    <mergeCell ref="C31:AL31"/>
    <mergeCell ref="C32:AL32"/>
    <mergeCell ref="AA10:AB10"/>
    <mergeCell ref="AC10:AD10"/>
    <mergeCell ref="AE10:AF10"/>
    <mergeCell ref="AG10:AH10"/>
    <mergeCell ref="K10:L10"/>
    <mergeCell ref="M10:N10"/>
    <mergeCell ref="S10:T10"/>
    <mergeCell ref="U10:V10"/>
    <mergeCell ref="W10:X10"/>
    <mergeCell ref="Y10:Z10"/>
    <mergeCell ref="AE9:AF9"/>
    <mergeCell ref="AG9:AH9"/>
    <mergeCell ref="S9:T9"/>
    <mergeCell ref="U9:V9"/>
    <mergeCell ref="AI10:AJ10"/>
    <mergeCell ref="AK10:AL10"/>
    <mergeCell ref="K7:L8"/>
    <mergeCell ref="M7:N8"/>
    <mergeCell ref="K9:L9"/>
    <mergeCell ref="M9:N9"/>
    <mergeCell ref="AA9:AB9"/>
    <mergeCell ref="AC9:AD9"/>
    <mergeCell ref="W9:X9"/>
    <mergeCell ref="Y9:Z9"/>
    <mergeCell ref="AI9:AJ9"/>
    <mergeCell ref="AK9:AL9"/>
    <mergeCell ref="C9:D9"/>
    <mergeCell ref="E9:F9"/>
    <mergeCell ref="G9:H9"/>
    <mergeCell ref="I9:J9"/>
    <mergeCell ref="O9:P9"/>
    <mergeCell ref="Q9:R9"/>
    <mergeCell ref="AE7:AF8"/>
    <mergeCell ref="AG7:AH8"/>
    <mergeCell ref="AA7:AB8"/>
    <mergeCell ref="AC7:AD8"/>
    <mergeCell ref="AI7:AJ8"/>
    <mergeCell ref="AK7:AL8"/>
    <mergeCell ref="A1:B1"/>
    <mergeCell ref="A6:A10"/>
    <mergeCell ref="B6:B10"/>
    <mergeCell ref="C6:N6"/>
    <mergeCell ref="C10:D10"/>
    <mergeCell ref="E10:F10"/>
    <mergeCell ref="G7:H8"/>
    <mergeCell ref="I7:J8"/>
    <mergeCell ref="G10:H10"/>
    <mergeCell ref="I10:J10"/>
    <mergeCell ref="O6:Z6"/>
    <mergeCell ref="AA6:AL6"/>
    <mergeCell ref="C7:D8"/>
    <mergeCell ref="E7:F8"/>
    <mergeCell ref="O7:P8"/>
    <mergeCell ref="Q7:R8"/>
    <mergeCell ref="S7:T8"/>
    <mergeCell ref="U7:V8"/>
    <mergeCell ref="W7:X8"/>
    <mergeCell ref="Y7:Z8"/>
  </mergeCells>
  <dataValidations count="1">
    <dataValidation type="list" allowBlank="1" showErrorMessage="1" prompt="ΚΑΤΑΧΩΡΗΣΗ ΜΟΝΟ ΠΡΟΣΦΟΡΩΝ (*)" error="ΚΑΤΑΧΩΡΗΣΗ ΜΟΝΟ ΠΡΟΣΦΟΡΩΝ (*)" sqref="D11:D28 AL11:AL28 AJ11:AJ28 AH11:AH28 AF11:AF28 AD11:AD28 AB11:AB28 Z11:Z28 X11:X28 V11:V28 T11:T28 R11:R28 P11:P28 N11:N28 L11:L28 J11:J28 H11:H28 F11:F28">
      <formula1>#REF!</formula1>
    </dataValidation>
  </dataValidations>
  <printOptions horizontalCentered="1"/>
  <pageMargins left="0.5118110236220472" right="0.5118110236220472" top="0.3937007874015748" bottom="0.3937007874015748" header="0.5118110236220472" footer="0.5118110236220472"/>
  <pageSetup horizontalDpi="300" verticalDpi="300" orientation="landscape" paperSize="9" scale="74" r:id="rId1"/>
  <headerFooter alignWithMargins="0">
    <oddHeader>&amp;R&amp;P</oddHeader>
  </headerFooter>
  <colBreaks count="2" manualBreakCount="2">
    <brk id="14" max="31" man="1"/>
    <brk id="2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J42"/>
  <sheetViews>
    <sheetView showGridLines="0" zoomScale="85" zoomScaleNormal="85" zoomScaleSheetLayoutView="85" zoomScalePageLayoutView="0" workbookViewId="0" topLeftCell="A1">
      <pane xSplit="2" ySplit="8" topLeftCell="C9" activePane="bottomRight" state="frozen"/>
      <selection pane="topLeft" activeCell="B6" sqref="B6:B10"/>
      <selection pane="topRight" activeCell="B6" sqref="B6:B10"/>
      <selection pane="bottomLeft" activeCell="B6" sqref="B6:B10"/>
      <selection pane="bottomRight" activeCell="M2" sqref="M2"/>
    </sheetView>
  </sheetViews>
  <sheetFormatPr defaultColWidth="9.140625" defaultRowHeight="12.75"/>
  <cols>
    <col min="1" max="1" width="4.00390625" style="8" customWidth="1"/>
    <col min="2" max="2" width="65.14062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2.8515625" style="1" customWidth="1"/>
    <col min="12" max="12" width="3.421875" style="1" customWidth="1"/>
    <col min="13" max="13" width="13.421875" style="1" customWidth="1"/>
    <col min="14" max="14" width="3.421875" style="1" customWidth="1"/>
    <col min="15" max="15" width="14.57421875" style="1" hidden="1" customWidth="1"/>
    <col min="16" max="16" width="3.421875" style="1" hidden="1" customWidth="1"/>
    <col min="17" max="17" width="12.8515625" style="1" hidden="1" customWidth="1"/>
    <col min="18" max="18" width="3.421875" style="1" hidden="1" customWidth="1"/>
    <col min="19" max="19" width="13.28125" style="1" hidden="1" customWidth="1"/>
    <col min="20" max="20" width="4.57421875" style="1" hidden="1" customWidth="1"/>
    <col min="21" max="21" width="13.140625" style="1" hidden="1" customWidth="1"/>
    <col min="22" max="22" width="4.7109375" style="1" hidden="1" customWidth="1"/>
    <col min="23" max="23" width="17.00390625" style="1" hidden="1" customWidth="1"/>
    <col min="24" max="24" width="3.140625" style="1" hidden="1" customWidth="1"/>
    <col min="25" max="25" width="13.140625" style="1" hidden="1" customWidth="1"/>
    <col min="26" max="26" width="4.7109375" style="1" hidden="1" customWidth="1"/>
    <col min="27" max="28" width="9.140625" style="1" customWidth="1"/>
    <col min="29" max="29" width="0" style="1" hidden="1" customWidth="1"/>
    <col min="30" max="30" width="9.140625" style="1" customWidth="1"/>
    <col min="31" max="34" width="10.7109375" style="1" customWidth="1"/>
    <col min="35" max="35" width="9.140625" style="1" customWidth="1"/>
    <col min="36" max="36" width="0" style="1" hidden="1" customWidth="1"/>
    <col min="37" max="16384" width="9.140625" style="1" customWidth="1"/>
  </cols>
  <sheetData>
    <row r="1" spans="1:36" ht="12.75">
      <c r="A1" s="173" t="s">
        <v>4</v>
      </c>
      <c r="B1" s="173"/>
      <c r="AC1" s="23">
        <v>0.05</v>
      </c>
      <c r="AJ1" s="8" t="s">
        <v>12</v>
      </c>
    </row>
    <row r="2" spans="13:29" ht="22.5" customHeight="1">
      <c r="M2" s="190" t="str">
        <f>ΛΕΥΚΩΣΙΑ!M2</f>
        <v>ΠΑΡΑΡΤΗΜΑ I</v>
      </c>
      <c r="AC2" s="23">
        <v>0.1</v>
      </c>
    </row>
    <row r="3" spans="1:29" ht="52.5" customHeight="1">
      <c r="A3" s="19"/>
      <c r="B3" s="34" t="s">
        <v>35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C3" s="23">
        <v>0.15</v>
      </c>
    </row>
    <row r="4" spans="1:29" s="5" customFormat="1" ht="12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4"/>
      <c r="V4" s="4"/>
      <c r="W4" s="4"/>
      <c r="X4" s="4"/>
      <c r="Y4" s="4"/>
      <c r="Z4" s="4"/>
      <c r="AC4" s="23">
        <v>0.2</v>
      </c>
    </row>
    <row r="5" spans="1:29" ht="12.75" customHeight="1" thickBot="1">
      <c r="A5" s="89"/>
      <c r="B5" s="90" t="s">
        <v>63</v>
      </c>
      <c r="AC5" s="23">
        <v>0.25</v>
      </c>
    </row>
    <row r="6" spans="1:29" ht="12.75">
      <c r="A6" s="174" t="s">
        <v>3</v>
      </c>
      <c r="B6" s="177" t="s">
        <v>13</v>
      </c>
      <c r="C6" s="180" t="s">
        <v>8</v>
      </c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1"/>
      <c r="O6" s="164" t="s">
        <v>8</v>
      </c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5"/>
      <c r="AC6" s="23">
        <v>0.3</v>
      </c>
    </row>
    <row r="7" spans="1:29" s="3" customFormat="1" ht="36.75" customHeight="1">
      <c r="A7" s="175"/>
      <c r="B7" s="178"/>
      <c r="C7" s="186" t="s">
        <v>56</v>
      </c>
      <c r="D7" s="138"/>
      <c r="E7" s="137" t="s">
        <v>57</v>
      </c>
      <c r="F7" s="138"/>
      <c r="G7" s="137" t="s">
        <v>58</v>
      </c>
      <c r="H7" s="138"/>
      <c r="I7" s="137" t="s">
        <v>59</v>
      </c>
      <c r="J7" s="138"/>
      <c r="K7" s="137" t="s">
        <v>60</v>
      </c>
      <c r="L7" s="138"/>
      <c r="M7" s="137" t="s">
        <v>61</v>
      </c>
      <c r="N7" s="143"/>
      <c r="O7" s="155"/>
      <c r="P7" s="138"/>
      <c r="Q7" s="137"/>
      <c r="R7" s="138"/>
      <c r="S7" s="137"/>
      <c r="T7" s="138"/>
      <c r="U7" s="137"/>
      <c r="V7" s="138"/>
      <c r="W7" s="137"/>
      <c r="X7" s="155"/>
      <c r="Y7" s="137"/>
      <c r="Z7" s="162"/>
      <c r="AC7" s="23">
        <v>0.35</v>
      </c>
    </row>
    <row r="8" spans="1:26" s="3" customFormat="1" ht="68.25" customHeight="1">
      <c r="A8" s="175"/>
      <c r="B8" s="178"/>
      <c r="C8" s="187"/>
      <c r="D8" s="140"/>
      <c r="E8" s="139"/>
      <c r="F8" s="140"/>
      <c r="G8" s="139"/>
      <c r="H8" s="140"/>
      <c r="I8" s="139"/>
      <c r="J8" s="140"/>
      <c r="K8" s="139"/>
      <c r="L8" s="140"/>
      <c r="M8" s="139"/>
      <c r="N8" s="144"/>
      <c r="O8" s="156"/>
      <c r="P8" s="140"/>
      <c r="Q8" s="139"/>
      <c r="R8" s="140"/>
      <c r="S8" s="139"/>
      <c r="T8" s="140"/>
      <c r="U8" s="139"/>
      <c r="V8" s="140"/>
      <c r="W8" s="139"/>
      <c r="X8" s="156"/>
      <c r="Y8" s="139"/>
      <c r="Z8" s="163"/>
    </row>
    <row r="9" spans="1:26" ht="12.75">
      <c r="A9" s="175"/>
      <c r="B9" s="178"/>
      <c r="C9" s="134" t="s">
        <v>1</v>
      </c>
      <c r="D9" s="134"/>
      <c r="E9" s="132" t="s">
        <v>1</v>
      </c>
      <c r="F9" s="134"/>
      <c r="G9" s="132" t="s">
        <v>1</v>
      </c>
      <c r="H9" s="134"/>
      <c r="I9" s="132" t="s">
        <v>1</v>
      </c>
      <c r="J9" s="134"/>
      <c r="K9" s="132" t="s">
        <v>1</v>
      </c>
      <c r="L9" s="134"/>
      <c r="M9" s="132" t="s">
        <v>1</v>
      </c>
      <c r="N9" s="145"/>
      <c r="O9" s="134" t="s">
        <v>1</v>
      </c>
      <c r="P9" s="134"/>
      <c r="Q9" s="132" t="s">
        <v>1</v>
      </c>
      <c r="R9" s="134"/>
      <c r="S9" s="132" t="s">
        <v>1</v>
      </c>
      <c r="T9" s="134"/>
      <c r="U9" s="132" t="s">
        <v>1</v>
      </c>
      <c r="V9" s="134"/>
      <c r="W9" s="132" t="s">
        <v>1</v>
      </c>
      <c r="X9" s="134"/>
      <c r="Y9" s="132" t="s">
        <v>1</v>
      </c>
      <c r="Z9" s="133"/>
    </row>
    <row r="10" spans="1:26" ht="12.75">
      <c r="A10" s="176"/>
      <c r="B10" s="179"/>
      <c r="C10" s="136" t="s">
        <v>0</v>
      </c>
      <c r="D10" s="131"/>
      <c r="E10" s="130" t="s">
        <v>0</v>
      </c>
      <c r="F10" s="131"/>
      <c r="G10" s="130" t="s">
        <v>0</v>
      </c>
      <c r="H10" s="131"/>
      <c r="I10" s="130" t="s">
        <v>0</v>
      </c>
      <c r="J10" s="131"/>
      <c r="K10" s="130" t="s">
        <v>0</v>
      </c>
      <c r="L10" s="131"/>
      <c r="M10" s="130" t="s">
        <v>0</v>
      </c>
      <c r="N10" s="131"/>
      <c r="O10" s="136" t="s">
        <v>0</v>
      </c>
      <c r="P10" s="131"/>
      <c r="Q10" s="130" t="s">
        <v>0</v>
      </c>
      <c r="R10" s="131"/>
      <c r="S10" s="130" t="s">
        <v>0</v>
      </c>
      <c r="T10" s="131"/>
      <c r="U10" s="130" t="s">
        <v>0</v>
      </c>
      <c r="V10" s="131"/>
      <c r="W10" s="130" t="s">
        <v>0</v>
      </c>
      <c r="X10" s="131"/>
      <c r="Y10" s="130" t="s">
        <v>0</v>
      </c>
      <c r="Z10" s="135"/>
    </row>
    <row r="11" spans="1:26" s="3" customFormat="1" ht="23.25" customHeight="1">
      <c r="A11" s="108">
        <f>IF(ΛΕΥΚΩΣΙΑ!A11="","",ΛΕΥΚΩΣΙΑ!A11)</f>
        <v>1</v>
      </c>
      <c r="B11" s="109" t="str">
        <f>IF(ΛΕΥΚΩΣΙΑ!B11="","",ΛΕΥΚΩΣΙΑ!B11)</f>
        <v>Φλαούνες αλμυρές /kg</v>
      </c>
      <c r="C11" s="94">
        <v>11.49</v>
      </c>
      <c r="D11" s="95"/>
      <c r="E11" s="94">
        <v>13</v>
      </c>
      <c r="F11" s="96"/>
      <c r="G11" s="94">
        <v>7.49</v>
      </c>
      <c r="H11" s="96"/>
      <c r="I11" s="94">
        <v>8.95</v>
      </c>
      <c r="J11" s="96"/>
      <c r="K11" s="94">
        <v>11.45</v>
      </c>
      <c r="L11" s="96"/>
      <c r="M11" s="94" t="s">
        <v>65</v>
      </c>
      <c r="N11" s="95"/>
      <c r="O11" s="96"/>
      <c r="P11" s="97"/>
      <c r="Q11" s="94"/>
      <c r="R11" s="97"/>
      <c r="S11" s="96"/>
      <c r="T11" s="96"/>
      <c r="U11" s="94"/>
      <c r="V11" s="95"/>
      <c r="W11" s="94"/>
      <c r="X11" s="96"/>
      <c r="Y11" s="94"/>
      <c r="Z11" s="98"/>
    </row>
    <row r="12" spans="1:26" s="3" customFormat="1" ht="23.25" customHeight="1">
      <c r="A12" s="108">
        <f>IF(ΛΕΥΚΩΣΙΑ!A12="","",ΛΕΥΚΩΣΙΑ!A12)</f>
        <v>2</v>
      </c>
      <c r="B12" s="109" t="str">
        <f>IF(ΛΕΥΚΩΣΙΑ!B12="","",ΛΕΥΚΩΣΙΑ!B12)</f>
        <v>Φλαούνες με σταφιδάκια /kg</v>
      </c>
      <c r="C12" s="94"/>
      <c r="D12" s="95"/>
      <c r="E12" s="94">
        <v>13</v>
      </c>
      <c r="F12" s="96"/>
      <c r="G12" s="94">
        <v>7.49</v>
      </c>
      <c r="H12" s="96"/>
      <c r="I12" s="94">
        <v>8.95</v>
      </c>
      <c r="J12" s="96"/>
      <c r="K12" s="94">
        <v>11.45</v>
      </c>
      <c r="L12" s="96"/>
      <c r="M12" s="94" t="s">
        <v>66</v>
      </c>
      <c r="N12" s="95"/>
      <c r="O12" s="96"/>
      <c r="P12" s="97"/>
      <c r="Q12" s="94"/>
      <c r="R12" s="97"/>
      <c r="S12" s="96"/>
      <c r="T12" s="96"/>
      <c r="U12" s="94"/>
      <c r="V12" s="95"/>
      <c r="W12" s="94"/>
      <c r="X12" s="96"/>
      <c r="Y12" s="94"/>
      <c r="Z12" s="98"/>
    </row>
    <row r="13" spans="1:26" s="110" customFormat="1" ht="23.25" customHeight="1">
      <c r="A13" s="108">
        <f>IF(ΛΕΥΚΩΣΙΑ!A13="","",ΛΕΥΚΩΣΙΑ!A13)</f>
        <v>3</v>
      </c>
      <c r="B13" s="109" t="str">
        <f>IF(ΛΕΥΚΩΣΙΑ!B13="","",ΛΕΥΚΩΣΙΑ!B13)</f>
        <v>Τσουρέκι μικρό απλό 250-400g</v>
      </c>
      <c r="C13" s="101"/>
      <c r="D13" s="102"/>
      <c r="E13" s="94"/>
      <c r="F13" s="103"/>
      <c r="G13" s="101"/>
      <c r="H13" s="103"/>
      <c r="I13" s="101"/>
      <c r="J13" s="103"/>
      <c r="K13" s="101">
        <v>2.75</v>
      </c>
      <c r="L13" s="103"/>
      <c r="M13" s="101" t="s">
        <v>67</v>
      </c>
      <c r="N13" s="102"/>
      <c r="O13" s="103"/>
      <c r="P13" s="104"/>
      <c r="Q13" s="101"/>
      <c r="R13" s="104"/>
      <c r="S13" s="103"/>
      <c r="T13" s="103"/>
      <c r="U13" s="101"/>
      <c r="V13" s="102"/>
      <c r="W13" s="101"/>
      <c r="X13" s="103"/>
      <c r="Y13" s="101"/>
      <c r="Z13" s="105"/>
    </row>
    <row r="14" spans="1:26" s="110" customFormat="1" ht="23.25" customHeight="1">
      <c r="A14" s="108">
        <f>IF(ΛΕΥΚΩΣΙΑ!A14="","",ΛΕΥΚΩΣΙΑ!A14)</f>
        <v>4</v>
      </c>
      <c r="B14" s="109" t="str">
        <f>IF(ΛΕΥΚΩΣΙΑ!B14="","",ΛΕΥΚΩΣΙΑ!B14)</f>
        <v>Τσουρέκι μεγάλο απλό 450-600g</v>
      </c>
      <c r="C14" s="94">
        <v>2.95</v>
      </c>
      <c r="D14" s="102"/>
      <c r="E14" s="94">
        <v>4.1</v>
      </c>
      <c r="F14" s="103"/>
      <c r="G14" s="101">
        <v>1.55</v>
      </c>
      <c r="H14" s="103"/>
      <c r="I14" s="101"/>
      <c r="J14" s="103"/>
      <c r="K14" s="101">
        <v>3.5</v>
      </c>
      <c r="L14" s="103"/>
      <c r="M14" s="101" t="s">
        <v>68</v>
      </c>
      <c r="N14" s="102"/>
      <c r="O14" s="103"/>
      <c r="P14" s="104"/>
      <c r="Q14" s="101"/>
      <c r="R14" s="104"/>
      <c r="S14" s="103"/>
      <c r="T14" s="103"/>
      <c r="U14" s="101"/>
      <c r="V14" s="102"/>
      <c r="W14" s="101"/>
      <c r="X14" s="103"/>
      <c r="Y14" s="101"/>
      <c r="Z14" s="105"/>
    </row>
    <row r="15" spans="1:26" s="110" customFormat="1" ht="23.25" customHeight="1">
      <c r="A15" s="108">
        <f>IF(ΛΕΥΚΩΣΙΑ!A15="","",ΛΕΥΚΩΣΙΑ!A15)</f>
        <v>5</v>
      </c>
      <c r="B15" s="109" t="str">
        <f>IF(ΛΕΥΚΩΣΙΑ!B15="","",ΛΕΥΚΩΣΙΑ!B15)</f>
        <v>Τυρί φλαούνας πρόβειο /kg</v>
      </c>
      <c r="C15" s="101"/>
      <c r="D15" s="102"/>
      <c r="E15" s="94"/>
      <c r="F15" s="103"/>
      <c r="G15" s="101"/>
      <c r="H15" s="103"/>
      <c r="I15" s="101">
        <v>8.49</v>
      </c>
      <c r="J15" s="103" t="s">
        <v>12</v>
      </c>
      <c r="K15" s="101"/>
      <c r="L15" s="103"/>
      <c r="M15" s="101"/>
      <c r="N15" s="102"/>
      <c r="O15" s="103"/>
      <c r="P15" s="104"/>
      <c r="Q15" s="101"/>
      <c r="R15" s="104"/>
      <c r="S15" s="103"/>
      <c r="T15" s="103"/>
      <c r="U15" s="101"/>
      <c r="V15" s="102"/>
      <c r="W15" s="101"/>
      <c r="X15" s="103"/>
      <c r="Y15" s="101"/>
      <c r="Z15" s="105"/>
    </row>
    <row r="16" spans="1:26" s="110" customFormat="1" ht="23.25" customHeight="1">
      <c r="A16" s="108">
        <f>IF(ΛΕΥΚΩΣΙΑ!A16="","",ΛΕΥΚΩΣΙΑ!A16)</f>
        <v>6</v>
      </c>
      <c r="B16" s="109" t="str">
        <f>IF(ΛΕΥΚΩΣΙΑ!B16="","",ΛΕΥΚΩΣΙΑ!B16)</f>
        <v>Τυρί φλαούνας αιγοπρόβειο /kg</v>
      </c>
      <c r="C16" s="94">
        <v>11.81</v>
      </c>
      <c r="D16" s="102"/>
      <c r="E16" s="94">
        <v>10.8</v>
      </c>
      <c r="F16" s="103"/>
      <c r="G16" s="101">
        <v>11.99</v>
      </c>
      <c r="H16" s="103"/>
      <c r="I16" s="101">
        <v>10.45</v>
      </c>
      <c r="J16" s="103"/>
      <c r="K16" s="101">
        <v>14.65</v>
      </c>
      <c r="L16" s="103"/>
      <c r="M16" s="101"/>
      <c r="N16" s="102"/>
      <c r="O16" s="103"/>
      <c r="P16" s="104"/>
      <c r="Q16" s="101"/>
      <c r="R16" s="104"/>
      <c r="S16" s="103"/>
      <c r="T16" s="103"/>
      <c r="U16" s="101"/>
      <c r="V16" s="102"/>
      <c r="W16" s="101"/>
      <c r="X16" s="103"/>
      <c r="Y16" s="101"/>
      <c r="Z16" s="105"/>
    </row>
    <row r="17" spans="1:26" s="110" customFormat="1" ht="23.25" customHeight="1">
      <c r="A17" s="108">
        <f>IF(ΛΕΥΚΩΣΙΑ!A17="","",ΛΕΥΚΩΣΙΑ!A17)</f>
        <v>7</v>
      </c>
      <c r="B17" s="109" t="str">
        <f>IF(ΛΕΥΚΩΣΙΑ!B17="","",ΛΕΥΚΩΣΙΑ!B17)</f>
        <v>Τυρί φλαούνας τύπου παφίτικο αιγοπρόβειο /kg</v>
      </c>
      <c r="C17" s="101"/>
      <c r="D17" s="102"/>
      <c r="E17" s="94">
        <v>11.95</v>
      </c>
      <c r="F17" s="103" t="s">
        <v>12</v>
      </c>
      <c r="G17" s="101"/>
      <c r="H17" s="103"/>
      <c r="I17" s="101"/>
      <c r="J17" s="103"/>
      <c r="K17" s="101">
        <v>14.7</v>
      </c>
      <c r="L17" s="103"/>
      <c r="M17" s="101"/>
      <c r="N17" s="102"/>
      <c r="O17" s="103"/>
      <c r="P17" s="104"/>
      <c r="Q17" s="101"/>
      <c r="R17" s="104"/>
      <c r="S17" s="103"/>
      <c r="T17" s="103"/>
      <c r="U17" s="101"/>
      <c r="V17" s="102"/>
      <c r="W17" s="101"/>
      <c r="X17" s="103"/>
      <c r="Y17" s="101"/>
      <c r="Z17" s="105"/>
    </row>
    <row r="18" spans="1:26" s="110" customFormat="1" ht="23.25" customHeight="1">
      <c r="A18" s="108">
        <f>IF(ΛΕΥΚΩΣΙΑ!A18="","",ΛΕΥΚΩΣΙΑ!A18)</f>
        <v>8</v>
      </c>
      <c r="B18" s="111" t="str">
        <f>IF(ΛΕΥΚΩΣΙΑ!B18="","",ΛΕΥΚΩΣΙΑ!B18)</f>
        <v>Κεφαλοτύρι /kg</v>
      </c>
      <c r="C18" s="94">
        <v>8.99</v>
      </c>
      <c r="D18" s="102" t="s">
        <v>12</v>
      </c>
      <c r="E18" s="94">
        <v>10.9</v>
      </c>
      <c r="F18" s="103" t="s">
        <v>12</v>
      </c>
      <c r="G18" s="101">
        <v>10.7</v>
      </c>
      <c r="H18" s="103" t="s">
        <v>12</v>
      </c>
      <c r="I18" s="101">
        <v>9.95</v>
      </c>
      <c r="J18" s="103" t="s">
        <v>12</v>
      </c>
      <c r="K18" s="101">
        <v>12.5</v>
      </c>
      <c r="L18" s="103" t="s">
        <v>12</v>
      </c>
      <c r="M18" s="101"/>
      <c r="N18" s="102"/>
      <c r="O18" s="103"/>
      <c r="P18" s="104"/>
      <c r="Q18" s="101"/>
      <c r="R18" s="104"/>
      <c r="S18" s="103"/>
      <c r="T18" s="103"/>
      <c r="U18" s="101"/>
      <c r="V18" s="102"/>
      <c r="W18" s="101"/>
      <c r="X18" s="103"/>
      <c r="Y18" s="101"/>
      <c r="Z18" s="105"/>
    </row>
    <row r="19" spans="1:26" s="110" customFormat="1" ht="23.25" customHeight="1">
      <c r="A19" s="108">
        <f>IF(ΛΕΥΚΩΣΙΑ!A19="","",ΛΕΥΚΩΣΙΑ!A19)</f>
        <v>9</v>
      </c>
      <c r="B19" s="111" t="str">
        <f>IF(ΛΕΥΚΩΣΙΑ!B19="","",ΛΕΥΚΩΣΙΑ!B19)</f>
        <v>Χαλλούμι συσκευασμένο αιγοπρόβειο /kg</v>
      </c>
      <c r="C19" s="101">
        <v>8.39</v>
      </c>
      <c r="D19" s="102" t="s">
        <v>12</v>
      </c>
      <c r="E19" s="94">
        <v>12.85</v>
      </c>
      <c r="F19" s="103"/>
      <c r="G19" s="101">
        <v>11.55</v>
      </c>
      <c r="H19" s="103"/>
      <c r="I19" s="101">
        <v>11.02</v>
      </c>
      <c r="J19" s="103"/>
      <c r="K19" s="101">
        <v>7.06</v>
      </c>
      <c r="L19" s="103" t="s">
        <v>12</v>
      </c>
      <c r="M19" s="101"/>
      <c r="N19" s="102"/>
      <c r="O19" s="103"/>
      <c r="P19" s="104"/>
      <c r="Q19" s="101"/>
      <c r="R19" s="104"/>
      <c r="S19" s="103"/>
      <c r="T19" s="103"/>
      <c r="U19" s="101"/>
      <c r="V19" s="102"/>
      <c r="W19" s="101"/>
      <c r="X19" s="103"/>
      <c r="Y19" s="101"/>
      <c r="Z19" s="105"/>
    </row>
    <row r="20" spans="1:26" s="110" customFormat="1" ht="23.25" customHeight="1">
      <c r="A20" s="108">
        <f>IF(ΛΕΥΚΩΣΙΑ!A20="","",ΛΕΥΚΩΣΙΑ!A20)</f>
        <v>10</v>
      </c>
      <c r="B20" s="109" t="str">
        <f>IF(ΛΕΥΚΩΣΙΑ!B20="","",ΛΕΥΚΩΣΙΑ!B20)</f>
        <v>Χαλλούμι συσκευασμένο σύνηθες /kg</v>
      </c>
      <c r="C20" s="94">
        <v>10.34</v>
      </c>
      <c r="D20" s="102"/>
      <c r="E20" s="94">
        <v>13.35</v>
      </c>
      <c r="F20" s="103"/>
      <c r="G20" s="101">
        <v>10.95</v>
      </c>
      <c r="H20" s="103"/>
      <c r="I20" s="101">
        <v>10.45</v>
      </c>
      <c r="J20" s="103"/>
      <c r="K20" s="101">
        <v>9.3</v>
      </c>
      <c r="L20" s="103" t="s">
        <v>12</v>
      </c>
      <c r="M20" s="101"/>
      <c r="N20" s="102"/>
      <c r="O20" s="103"/>
      <c r="P20" s="104"/>
      <c r="Q20" s="101"/>
      <c r="R20" s="104"/>
      <c r="S20" s="103"/>
      <c r="T20" s="103"/>
      <c r="U20" s="101"/>
      <c r="V20" s="102"/>
      <c r="W20" s="101"/>
      <c r="X20" s="103"/>
      <c r="Y20" s="101"/>
      <c r="Z20" s="105"/>
    </row>
    <row r="21" spans="1:26" s="110" customFormat="1" ht="23.25" customHeight="1">
      <c r="A21" s="108">
        <f>IF(ΛΕΥΚΩΣΙΑ!A21="","",ΛΕΥΚΩΣΙΑ!A21)</f>
        <v>11</v>
      </c>
      <c r="B21" s="109" t="s">
        <v>51</v>
      </c>
      <c r="C21" s="101">
        <v>2.87</v>
      </c>
      <c r="D21" s="102"/>
      <c r="E21" s="94">
        <v>2.94</v>
      </c>
      <c r="F21" s="103"/>
      <c r="G21" s="101">
        <v>2.19</v>
      </c>
      <c r="H21" s="103" t="s">
        <v>12</v>
      </c>
      <c r="I21" s="101">
        <v>2.98</v>
      </c>
      <c r="J21" s="103"/>
      <c r="K21" s="101">
        <v>1.99</v>
      </c>
      <c r="L21" s="103" t="s">
        <v>12</v>
      </c>
      <c r="M21" s="101"/>
      <c r="N21" s="102"/>
      <c r="O21" s="103"/>
      <c r="P21" s="104"/>
      <c r="Q21" s="101"/>
      <c r="R21" s="104"/>
      <c r="S21" s="103"/>
      <c r="T21" s="103"/>
      <c r="U21" s="101"/>
      <c r="V21" s="102"/>
      <c r="W21" s="101"/>
      <c r="X21" s="103"/>
      <c r="Y21" s="101"/>
      <c r="Z21" s="105"/>
    </row>
    <row r="22" spans="1:26" s="110" customFormat="1" ht="23.25" customHeight="1">
      <c r="A22" s="108">
        <f>IF(ΛΕΥΚΩΣΙΑ!A22="","",ΛΕΥΚΩΣΙΑ!A22)</f>
        <v>12</v>
      </c>
      <c r="B22" s="109" t="s">
        <v>52</v>
      </c>
      <c r="C22" s="94"/>
      <c r="D22" s="102"/>
      <c r="E22" s="94">
        <v>3.89</v>
      </c>
      <c r="F22" s="103"/>
      <c r="G22" s="101">
        <v>2.29</v>
      </c>
      <c r="H22" s="103" t="s">
        <v>12</v>
      </c>
      <c r="I22" s="101"/>
      <c r="J22" s="103"/>
      <c r="K22" s="101">
        <v>2.06</v>
      </c>
      <c r="L22" s="103" t="s">
        <v>12</v>
      </c>
      <c r="M22" s="101"/>
      <c r="N22" s="102"/>
      <c r="O22" s="103"/>
      <c r="P22" s="104"/>
      <c r="Q22" s="101"/>
      <c r="R22" s="104"/>
      <c r="S22" s="103"/>
      <c r="T22" s="103"/>
      <c r="U22" s="101"/>
      <c r="V22" s="102"/>
      <c r="W22" s="101"/>
      <c r="X22" s="103"/>
      <c r="Y22" s="101"/>
      <c r="Z22" s="105"/>
    </row>
    <row r="23" spans="1:26" s="110" customFormat="1" ht="20.25" customHeight="1">
      <c r="A23" s="108">
        <v>13</v>
      </c>
      <c r="B23" s="109" t="str">
        <f>IF(ΛΕΥΚΩΣΙΑ!B23="","",ΛΕΥΚΩΣΙΑ!B23)</f>
        <v>Αυγά ελεύθερης βοσκής x 12 κατηγορίας βάρους (Μ) ποιότητας (Α) (53-63g)</v>
      </c>
      <c r="C23" s="101"/>
      <c r="D23" s="102"/>
      <c r="E23" s="94"/>
      <c r="F23" s="103"/>
      <c r="G23" s="101">
        <v>4.48</v>
      </c>
      <c r="H23" s="103" t="s">
        <v>12</v>
      </c>
      <c r="I23" s="101">
        <v>4.4</v>
      </c>
      <c r="J23" s="103" t="s">
        <v>12</v>
      </c>
      <c r="K23" s="101"/>
      <c r="L23" s="103"/>
      <c r="M23" s="101"/>
      <c r="N23" s="102"/>
      <c r="O23" s="103"/>
      <c r="P23" s="104"/>
      <c r="Q23" s="101"/>
      <c r="R23" s="104"/>
      <c r="S23" s="103"/>
      <c r="T23" s="103"/>
      <c r="U23" s="101"/>
      <c r="V23" s="102"/>
      <c r="W23" s="101"/>
      <c r="X23" s="103"/>
      <c r="Y23" s="101"/>
      <c r="Z23" s="105"/>
    </row>
    <row r="24" spans="1:26" s="110" customFormat="1" ht="20.25" customHeight="1">
      <c r="A24" s="108">
        <v>14</v>
      </c>
      <c r="B24" s="109" t="str">
        <f>IF(ΛΕΥΚΩΣΙΑ!B24="","",ΛΕΥΚΩΣΙΑ!B24)</f>
        <v>Αυγά ελεύθερης βοσκής x 12 κατηγορίας βάρους (L) ποιότητας (Α) (63-73g)</v>
      </c>
      <c r="C24" s="94"/>
      <c r="D24" s="102"/>
      <c r="E24" s="94"/>
      <c r="F24" s="103"/>
      <c r="G24" s="101">
        <v>5.24</v>
      </c>
      <c r="H24" s="103" t="s">
        <v>12</v>
      </c>
      <c r="I24" s="101"/>
      <c r="J24" s="103"/>
      <c r="K24" s="101"/>
      <c r="L24" s="103"/>
      <c r="M24" s="101"/>
      <c r="N24" s="102"/>
      <c r="O24" s="103"/>
      <c r="P24" s="104"/>
      <c r="Q24" s="101"/>
      <c r="R24" s="104"/>
      <c r="S24" s="103"/>
      <c r="T24" s="103"/>
      <c r="U24" s="101"/>
      <c r="V24" s="102"/>
      <c r="W24" s="101"/>
      <c r="X24" s="103"/>
      <c r="Y24" s="101"/>
      <c r="Z24" s="105"/>
    </row>
    <row r="25" spans="1:26" s="2" customFormat="1" ht="20.25" customHeight="1" hidden="1">
      <c r="A25" s="16">
        <f>IF(ΛΕΥΚΩΣΙΑ!A25="","",ΛΕΥΚΩΣΙΑ!A25)</f>
      </c>
      <c r="B25" s="28">
        <f>IF(ΛΕΥΚΩΣΙΑ!B25="","",ΛΕΥΚΩΣΙΑ!B25)</f>
      </c>
      <c r="C25" s="57"/>
      <c r="D25" s="58"/>
      <c r="E25" s="56"/>
      <c r="F25" s="25"/>
      <c r="G25" s="57"/>
      <c r="H25" s="25"/>
      <c r="I25" s="57"/>
      <c r="J25" s="25"/>
      <c r="K25" s="57"/>
      <c r="L25" s="25"/>
      <c r="M25" s="57"/>
      <c r="N25" s="59"/>
      <c r="O25" s="25"/>
      <c r="P25" s="60"/>
      <c r="Q25" s="57"/>
      <c r="R25" s="60"/>
      <c r="S25" s="25"/>
      <c r="T25" s="25"/>
      <c r="U25" s="57"/>
      <c r="V25" s="58"/>
      <c r="W25" s="57"/>
      <c r="X25" s="25"/>
      <c r="Y25" s="57"/>
      <c r="Z25" s="59"/>
    </row>
    <row r="26" spans="1:26" s="2" customFormat="1" ht="20.25" customHeight="1" hidden="1">
      <c r="A26" s="16">
        <f>IF(ΛΕΥΚΩΣΙΑ!A26="","",ΛΕΥΚΩΣΙΑ!A26)</f>
      </c>
      <c r="B26" s="28">
        <f>IF(ΛΕΥΚΩΣΙΑ!B26="","",ΛΕΥΚΩΣΙΑ!B26)</f>
      </c>
      <c r="C26" s="56"/>
      <c r="D26" s="58"/>
      <c r="E26" s="56"/>
      <c r="F26" s="25"/>
      <c r="G26" s="57"/>
      <c r="H26" s="25"/>
      <c r="I26" s="57"/>
      <c r="J26" s="25"/>
      <c r="K26" s="57"/>
      <c r="L26" s="25"/>
      <c r="M26" s="57"/>
      <c r="N26" s="59"/>
      <c r="O26" s="25"/>
      <c r="P26" s="60"/>
      <c r="Q26" s="57"/>
      <c r="R26" s="60"/>
      <c r="S26" s="25"/>
      <c r="T26" s="25"/>
      <c r="U26" s="57"/>
      <c r="V26" s="58"/>
      <c r="W26" s="57"/>
      <c r="X26" s="25"/>
      <c r="Y26" s="80"/>
      <c r="Z26" s="61"/>
    </row>
    <row r="27" spans="1:26" s="2" customFormat="1" ht="20.25" customHeight="1" hidden="1">
      <c r="A27" s="16">
        <f>IF(ΛΕΥΚΩΣΙΑ!A27="","",ΛΕΥΚΩΣΙΑ!A27)</f>
      </c>
      <c r="B27" s="28">
        <f>IF(ΛΕΥΚΩΣΙΑ!B27="","",ΛΕΥΚΩΣΙΑ!B27)</f>
      </c>
      <c r="C27" s="57"/>
      <c r="D27" s="73"/>
      <c r="E27" s="56"/>
      <c r="F27" s="24"/>
      <c r="G27" s="14"/>
      <c r="H27" s="15"/>
      <c r="I27" s="14"/>
      <c r="J27" s="15"/>
      <c r="K27" s="14"/>
      <c r="L27" s="15"/>
      <c r="M27" s="14"/>
      <c r="N27" s="22"/>
      <c r="O27" s="15"/>
      <c r="P27" s="17"/>
      <c r="Q27" s="14"/>
      <c r="R27" s="17"/>
      <c r="S27" s="15"/>
      <c r="T27" s="15"/>
      <c r="U27" s="14"/>
      <c r="V27" s="13"/>
      <c r="W27" s="14"/>
      <c r="X27" s="24"/>
      <c r="Y27" s="81"/>
      <c r="Z27" s="62"/>
    </row>
    <row r="28" spans="1:26" s="2" customFormat="1" ht="20.25" customHeight="1" hidden="1" thickBot="1">
      <c r="A28" s="78">
        <f>IF(ΛΕΥΚΩΣΙΑ!A28="","",ΛΕΥΚΩΣΙΑ!A28)</f>
      </c>
      <c r="B28" s="79">
        <f>IF(ΛΕΥΚΩΣΙΑ!B28="","",ΛΕΥΚΩΣΙΑ!B28)</f>
      </c>
      <c r="C28" s="63"/>
      <c r="D28" s="64"/>
      <c r="E28" s="63"/>
      <c r="F28" s="65"/>
      <c r="G28" s="66"/>
      <c r="H28" s="65"/>
      <c r="I28" s="66"/>
      <c r="J28" s="65"/>
      <c r="K28" s="66"/>
      <c r="L28" s="65"/>
      <c r="M28" s="66"/>
      <c r="N28" s="67"/>
      <c r="O28" s="65"/>
      <c r="P28" s="68"/>
      <c r="Q28" s="66"/>
      <c r="R28" s="68"/>
      <c r="S28" s="65"/>
      <c r="T28" s="65"/>
      <c r="U28" s="66"/>
      <c r="V28" s="64"/>
      <c r="W28" s="66"/>
      <c r="X28" s="65"/>
      <c r="Y28" s="66"/>
      <c r="Z28" s="67"/>
    </row>
    <row r="29" spans="1:20" s="2" customFormat="1" ht="15" customHeight="1">
      <c r="A29" s="12"/>
      <c r="B29" s="18" t="str">
        <f>ΛΕΥΚΩΣΙΑ!B29</f>
        <v>ΣΗΜΕΙΩΣΕΙΣ: 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s="2" customFormat="1" ht="39" customHeight="1">
      <c r="A30" s="12"/>
      <c r="B30" s="26" t="str">
        <f>ΛΕΥΚΩΣΙΑ!B30</f>
        <v>1) Στις περιπτώσεις που δεν υπήρχε το συγκεκριμένο είδος προϊόντος στο υποστατικό δεν καταχωρείται αντίστοιχη τιμή στον πίνακα.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6" s="2" customFormat="1" ht="33" customHeight="1">
      <c r="A31" s="12"/>
      <c r="B31" s="27" t="str">
        <f>ΛΕΥΚΩΣΙΑ!B31</f>
        <v>2) Στις περιπτώσεις που το οποιοδήποτε προϊόν πωλείται σε τιμή προσφοράς σημειώνεται με (*).</v>
      </c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</row>
    <row r="32" spans="1:26" ht="38.25">
      <c r="A32" s="9"/>
      <c r="B32" s="85" t="str">
        <f>ΛΕΥΚΩΣΙΑ!B32</f>
        <v>3) Χαμηλότερη τιμή=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</row>
    <row r="33" spans="1:20" ht="38.25">
      <c r="A33" s="9"/>
      <c r="B33" s="85" t="str">
        <f>ΛΕΥΚΩΣΙΑ!B33</f>
        <v>4) Τα διάφορα πασχαλινά εδέσματα που παρουσιάζονται στους σχετικούς πίνακες ενδέχεται να έχουν διαφορετικά ποιοτικά χαρακτηριστικά ή/και βάρος στα διάφορα υποστατικά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</sheetData>
  <sheetProtection password="CC6F" sheet="1" objects="1" scenarios="1"/>
  <mergeCells count="43">
    <mergeCell ref="Q9:R9"/>
    <mergeCell ref="K9:L9"/>
    <mergeCell ref="M9:N9"/>
    <mergeCell ref="C32:Z32"/>
    <mergeCell ref="O10:P10"/>
    <mergeCell ref="Q10:R10"/>
    <mergeCell ref="S10:T10"/>
    <mergeCell ref="U10:V10"/>
    <mergeCell ref="W10:X10"/>
    <mergeCell ref="E10:F10"/>
    <mergeCell ref="W9:X9"/>
    <mergeCell ref="Y9:Z9"/>
    <mergeCell ref="S9:T9"/>
    <mergeCell ref="C31:Z31"/>
    <mergeCell ref="C9:D9"/>
    <mergeCell ref="E9:F9"/>
    <mergeCell ref="G9:H9"/>
    <mergeCell ref="I9:J9"/>
    <mergeCell ref="U9:V9"/>
    <mergeCell ref="O9:P9"/>
    <mergeCell ref="Y10:Z10"/>
    <mergeCell ref="C10:D10"/>
    <mergeCell ref="G10:H10"/>
    <mergeCell ref="I10:J10"/>
    <mergeCell ref="K10:L10"/>
    <mergeCell ref="M10:N10"/>
    <mergeCell ref="K7:L8"/>
    <mergeCell ref="M7:N8"/>
    <mergeCell ref="W7:X8"/>
    <mergeCell ref="Y7:Z8"/>
    <mergeCell ref="Q7:R8"/>
    <mergeCell ref="S7:T8"/>
    <mergeCell ref="U7:V8"/>
    <mergeCell ref="A1:B1"/>
    <mergeCell ref="A6:A10"/>
    <mergeCell ref="B6:B10"/>
    <mergeCell ref="C6:N6"/>
    <mergeCell ref="O6:Z6"/>
    <mergeCell ref="C7:D8"/>
    <mergeCell ref="E7:F8"/>
    <mergeCell ref="G7:H8"/>
    <mergeCell ref="I7:J8"/>
    <mergeCell ref="O7:P8"/>
  </mergeCells>
  <dataValidations count="1">
    <dataValidation type="list" allowBlank="1" showErrorMessage="1" error="ΚΑΤΑΧΩΡΗΣΗ ΜΟΝΟ ΠΡΟΣΦΟΡΩΝ (*)" sqref="D11:D28 Z11:Z28 X11:X28 V11:V28 T11:T28 R11:R28 P11:P28 N11:N28 L11:L28 J11:J28 H11:H28 F11:F28">
      <formula1>$AJ$1</formula1>
    </dataValidation>
  </dataValidations>
  <printOptions horizontalCentered="1"/>
  <pageMargins left="0.5118110236220472" right="0.5118110236220472" top="0.49" bottom="0.3937007874015748" header="0.35" footer="0.5118110236220472"/>
  <pageSetup horizontalDpi="300" verticalDpi="300" orientation="landscape" paperSize="9" scale="72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42"/>
  <sheetViews>
    <sheetView showGridLines="0" zoomScale="85" zoomScaleNormal="85" zoomScalePageLayoutView="0" workbookViewId="0" topLeftCell="A1">
      <pane xSplit="2" ySplit="8" topLeftCell="C9" activePane="bottomRight" state="frozen"/>
      <selection pane="topLeft" activeCell="B6" sqref="B6:B10"/>
      <selection pane="topRight" activeCell="B6" sqref="B6:B10"/>
      <selection pane="bottomLeft" activeCell="B6" sqref="B6:B10"/>
      <selection pane="bottomRight" activeCell="M2" sqref="M2"/>
    </sheetView>
  </sheetViews>
  <sheetFormatPr defaultColWidth="9.140625" defaultRowHeight="12.75"/>
  <cols>
    <col min="1" max="1" width="4.00390625" style="8" customWidth="1"/>
    <col min="2" max="2" width="65.140625" style="1" customWidth="1"/>
    <col min="3" max="3" width="14.00390625" style="1" customWidth="1"/>
    <col min="4" max="4" width="3.421875" style="1" customWidth="1"/>
    <col min="5" max="5" width="14.00390625" style="1" customWidth="1"/>
    <col min="6" max="6" width="3.421875" style="1" customWidth="1"/>
    <col min="7" max="7" width="14.00390625" style="1" customWidth="1"/>
    <col min="8" max="8" width="3.421875" style="1" customWidth="1"/>
    <col min="9" max="9" width="14.00390625" style="1" customWidth="1"/>
    <col min="10" max="10" width="3.421875" style="1" customWidth="1"/>
    <col min="11" max="11" width="14.00390625" style="1" customWidth="1"/>
    <col min="12" max="12" width="3.421875" style="1" customWidth="1"/>
    <col min="13" max="13" width="13.28125" style="1" customWidth="1"/>
    <col min="14" max="14" width="4.57421875" style="1" customWidth="1"/>
    <col min="15" max="15" width="13.140625" style="1" hidden="1" customWidth="1"/>
    <col min="16" max="16" width="4.7109375" style="1" hidden="1" customWidth="1"/>
    <col min="17" max="17" width="17.00390625" style="1" hidden="1" customWidth="1"/>
    <col min="18" max="18" width="3.140625" style="1" hidden="1" customWidth="1"/>
    <col min="19" max="19" width="13.140625" style="1" hidden="1" customWidth="1"/>
    <col min="20" max="20" width="4.7109375" style="1" hidden="1" customWidth="1"/>
    <col min="21" max="22" width="9.140625" style="1" customWidth="1"/>
    <col min="23" max="23" width="0" style="1" hidden="1" customWidth="1"/>
    <col min="24" max="30" width="9.140625" style="1" customWidth="1"/>
    <col min="31" max="34" width="10.7109375" style="1" customWidth="1"/>
    <col min="35" max="35" width="9.140625" style="1" customWidth="1"/>
    <col min="36" max="36" width="0" style="1" hidden="1" customWidth="1"/>
    <col min="37" max="16384" width="9.140625" style="1" customWidth="1"/>
  </cols>
  <sheetData>
    <row r="1" spans="1:36" ht="12.75">
      <c r="A1" s="173" t="s">
        <v>4</v>
      </c>
      <c r="B1" s="173"/>
      <c r="W1" s="23">
        <v>0.05</v>
      </c>
      <c r="AJ1" s="8" t="s">
        <v>12</v>
      </c>
    </row>
    <row r="2" spans="13:23" ht="23.25" customHeight="1">
      <c r="M2" s="190" t="str">
        <f>ΛΕΥΚΩΣΙΑ!M2</f>
        <v>ΠΑΡΑΡΤΗΜΑ I</v>
      </c>
      <c r="W2" s="23">
        <v>0.1</v>
      </c>
    </row>
    <row r="3" spans="1:23" ht="57" customHeight="1">
      <c r="A3" s="19"/>
      <c r="B3" s="34" t="s">
        <v>36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W3" s="23">
        <v>0.15</v>
      </c>
    </row>
    <row r="4" spans="1:23" s="5" customFormat="1" ht="12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4"/>
      <c r="P4" s="4"/>
      <c r="Q4" s="4"/>
      <c r="R4" s="4"/>
      <c r="S4" s="4"/>
      <c r="T4" s="4"/>
      <c r="W4" s="23">
        <v>0.2</v>
      </c>
    </row>
    <row r="5" spans="1:23" ht="17.25" customHeight="1" thickBot="1">
      <c r="A5" s="89"/>
      <c r="B5" s="90" t="s">
        <v>63</v>
      </c>
      <c r="W5" s="23">
        <v>0.25</v>
      </c>
    </row>
    <row r="6" spans="1:23" ht="12.75">
      <c r="A6" s="174" t="s">
        <v>3</v>
      </c>
      <c r="B6" s="177" t="s">
        <v>13</v>
      </c>
      <c r="C6" s="188" t="s">
        <v>9</v>
      </c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1"/>
      <c r="O6" s="164" t="s">
        <v>9</v>
      </c>
      <c r="P6" s="164"/>
      <c r="Q6" s="164"/>
      <c r="R6" s="164"/>
      <c r="S6" s="164"/>
      <c r="T6" s="165"/>
      <c r="W6" s="23">
        <v>0.3</v>
      </c>
    </row>
    <row r="7" spans="1:23" s="3" customFormat="1" ht="36.75" customHeight="1">
      <c r="A7" s="175"/>
      <c r="B7" s="178"/>
      <c r="C7" s="155" t="s">
        <v>20</v>
      </c>
      <c r="D7" s="138"/>
      <c r="E7" s="137" t="s">
        <v>45</v>
      </c>
      <c r="F7" s="138"/>
      <c r="G7" s="137" t="s">
        <v>64</v>
      </c>
      <c r="H7" s="138"/>
      <c r="I7" s="137" t="s">
        <v>21</v>
      </c>
      <c r="J7" s="138"/>
      <c r="K7" s="137" t="s">
        <v>46</v>
      </c>
      <c r="L7" s="138"/>
      <c r="M7" s="137" t="s">
        <v>55</v>
      </c>
      <c r="N7" s="143"/>
      <c r="O7" s="155"/>
      <c r="P7" s="138"/>
      <c r="Q7" s="137"/>
      <c r="R7" s="155"/>
      <c r="S7" s="137"/>
      <c r="T7" s="162"/>
      <c r="W7" s="23">
        <v>0.35</v>
      </c>
    </row>
    <row r="8" spans="1:20" s="3" customFormat="1" ht="82.5" customHeight="1">
      <c r="A8" s="175"/>
      <c r="B8" s="178"/>
      <c r="C8" s="156"/>
      <c r="D8" s="140"/>
      <c r="E8" s="139"/>
      <c r="F8" s="140"/>
      <c r="G8" s="139"/>
      <c r="H8" s="140"/>
      <c r="I8" s="139"/>
      <c r="J8" s="140"/>
      <c r="K8" s="139"/>
      <c r="L8" s="140"/>
      <c r="M8" s="139"/>
      <c r="N8" s="144"/>
      <c r="O8" s="156"/>
      <c r="P8" s="140"/>
      <c r="Q8" s="139"/>
      <c r="R8" s="156"/>
      <c r="S8" s="139"/>
      <c r="T8" s="163"/>
    </row>
    <row r="9" spans="1:20" ht="12.75">
      <c r="A9" s="175"/>
      <c r="B9" s="178"/>
      <c r="C9" s="134" t="s">
        <v>1</v>
      </c>
      <c r="D9" s="134"/>
      <c r="E9" s="132" t="s">
        <v>1</v>
      </c>
      <c r="F9" s="134"/>
      <c r="G9" s="132" t="s">
        <v>1</v>
      </c>
      <c r="H9" s="134"/>
      <c r="I9" s="132" t="s">
        <v>1</v>
      </c>
      <c r="J9" s="134"/>
      <c r="K9" s="132" t="s">
        <v>1</v>
      </c>
      <c r="L9" s="134"/>
      <c r="M9" s="132" t="s">
        <v>1</v>
      </c>
      <c r="N9" s="145"/>
      <c r="O9" s="134" t="s">
        <v>1</v>
      </c>
      <c r="P9" s="134"/>
      <c r="Q9" s="132" t="s">
        <v>1</v>
      </c>
      <c r="R9" s="134"/>
      <c r="S9" s="132" t="s">
        <v>1</v>
      </c>
      <c r="T9" s="133"/>
    </row>
    <row r="10" spans="1:20" ht="12.75">
      <c r="A10" s="176"/>
      <c r="B10" s="179"/>
      <c r="C10" s="136" t="s">
        <v>0</v>
      </c>
      <c r="D10" s="131"/>
      <c r="E10" s="130" t="s">
        <v>0</v>
      </c>
      <c r="F10" s="131"/>
      <c r="G10" s="130" t="s">
        <v>0</v>
      </c>
      <c r="H10" s="131"/>
      <c r="I10" s="130" t="s">
        <v>0</v>
      </c>
      <c r="J10" s="131"/>
      <c r="K10" s="130" t="s">
        <v>0</v>
      </c>
      <c r="L10" s="131"/>
      <c r="M10" s="130" t="s">
        <v>0</v>
      </c>
      <c r="N10" s="131"/>
      <c r="O10" s="136" t="s">
        <v>0</v>
      </c>
      <c r="P10" s="131"/>
      <c r="Q10" s="130" t="s">
        <v>0</v>
      </c>
      <c r="R10" s="131"/>
      <c r="S10" s="130" t="s">
        <v>0</v>
      </c>
      <c r="T10" s="135"/>
    </row>
    <row r="11" spans="1:20" s="3" customFormat="1" ht="23.25" customHeight="1">
      <c r="A11" s="108">
        <f>IF(ΛΕΥΚΩΣΙΑ!A11="","",ΛΕΥΚΩΣΙΑ!A11)</f>
        <v>1</v>
      </c>
      <c r="B11" s="109" t="str">
        <f>IF(ΛΕΥΚΩΣΙΑ!B11="","",ΛΕΥΚΩΣΙΑ!B11)</f>
        <v>Φλαούνες αλμυρές /kg</v>
      </c>
      <c r="C11" s="112">
        <v>11.49</v>
      </c>
      <c r="D11" s="96"/>
      <c r="E11" s="94">
        <v>13</v>
      </c>
      <c r="F11" s="96"/>
      <c r="G11" s="94">
        <v>7.49</v>
      </c>
      <c r="H11" s="96"/>
      <c r="I11" s="94" t="s">
        <v>65</v>
      </c>
      <c r="J11" s="95"/>
      <c r="K11" s="94" t="s">
        <v>65</v>
      </c>
      <c r="L11" s="95"/>
      <c r="M11" s="94"/>
      <c r="N11" s="95"/>
      <c r="O11" s="96"/>
      <c r="P11" s="95"/>
      <c r="Q11" s="94"/>
      <c r="R11" s="96"/>
      <c r="S11" s="94"/>
      <c r="T11" s="98"/>
    </row>
    <row r="12" spans="1:20" s="3" customFormat="1" ht="23.25" customHeight="1">
      <c r="A12" s="108">
        <f>IF(ΛΕΥΚΩΣΙΑ!A12="","",ΛΕΥΚΩΣΙΑ!A12)</f>
        <v>2</v>
      </c>
      <c r="B12" s="109" t="str">
        <f>IF(ΛΕΥΚΩΣΙΑ!B12="","",ΛΕΥΚΩΣΙΑ!B12)</f>
        <v>Φλαούνες με σταφιδάκια /kg</v>
      </c>
      <c r="C12" s="94">
        <v>11.49</v>
      </c>
      <c r="D12" s="96"/>
      <c r="E12" s="94">
        <v>13</v>
      </c>
      <c r="F12" s="96"/>
      <c r="G12" s="94">
        <v>7.49</v>
      </c>
      <c r="H12" s="96"/>
      <c r="I12" s="94" t="s">
        <v>66</v>
      </c>
      <c r="J12" s="95"/>
      <c r="K12" s="94" t="s">
        <v>66</v>
      </c>
      <c r="L12" s="95"/>
      <c r="M12" s="94"/>
      <c r="N12" s="95"/>
      <c r="O12" s="96"/>
      <c r="P12" s="95"/>
      <c r="Q12" s="94"/>
      <c r="R12" s="96"/>
      <c r="S12" s="94"/>
      <c r="T12" s="98"/>
    </row>
    <row r="13" spans="1:20" s="110" customFormat="1" ht="23.25" customHeight="1">
      <c r="A13" s="108">
        <f>IF(ΛΕΥΚΩΣΙΑ!A13="","",ΛΕΥΚΩΣΙΑ!A13)</f>
        <v>3</v>
      </c>
      <c r="B13" s="109" t="str">
        <f>IF(ΛΕΥΚΩΣΙΑ!B13="","",ΛΕΥΚΩΣΙΑ!B13)</f>
        <v>Τσουρέκι μικρό απλό 250-400g</v>
      </c>
      <c r="C13" s="112"/>
      <c r="D13" s="103"/>
      <c r="E13" s="101"/>
      <c r="F13" s="103"/>
      <c r="G13" s="101"/>
      <c r="H13" s="103"/>
      <c r="I13" s="101" t="s">
        <v>67</v>
      </c>
      <c r="J13" s="102"/>
      <c r="K13" s="101" t="s">
        <v>67</v>
      </c>
      <c r="L13" s="102"/>
      <c r="M13" s="101">
        <v>2.35</v>
      </c>
      <c r="N13" s="102"/>
      <c r="O13" s="103"/>
      <c r="P13" s="102"/>
      <c r="Q13" s="101"/>
      <c r="R13" s="103"/>
      <c r="S13" s="101"/>
      <c r="T13" s="105"/>
    </row>
    <row r="14" spans="1:20" s="110" customFormat="1" ht="23.25" customHeight="1">
      <c r="A14" s="108">
        <f>IF(ΛΕΥΚΩΣΙΑ!A14="","",ΛΕΥΚΩΣΙΑ!A14)</f>
        <v>4</v>
      </c>
      <c r="B14" s="109" t="str">
        <f>IF(ΛΕΥΚΩΣΙΑ!B14="","",ΛΕΥΚΩΣΙΑ!B14)</f>
        <v>Τσουρέκι μεγάλο απλό 450-600g</v>
      </c>
      <c r="C14" s="94">
        <v>2.95</v>
      </c>
      <c r="D14" s="103"/>
      <c r="E14" s="94">
        <v>4.1</v>
      </c>
      <c r="F14" s="103"/>
      <c r="G14" s="101">
        <v>1.55</v>
      </c>
      <c r="H14" s="103"/>
      <c r="I14" s="94" t="s">
        <v>68</v>
      </c>
      <c r="J14" s="102"/>
      <c r="K14" s="94" t="s">
        <v>68</v>
      </c>
      <c r="L14" s="102"/>
      <c r="M14" s="94">
        <v>2.95</v>
      </c>
      <c r="N14" s="102"/>
      <c r="O14" s="103"/>
      <c r="P14" s="102"/>
      <c r="Q14" s="101"/>
      <c r="R14" s="103"/>
      <c r="S14" s="101"/>
      <c r="T14" s="105"/>
    </row>
    <row r="15" spans="1:20" s="110" customFormat="1" ht="23.25" customHeight="1">
      <c r="A15" s="108">
        <f>IF(ΛΕΥΚΩΣΙΑ!A15="","",ΛΕΥΚΩΣΙΑ!A15)</f>
        <v>5</v>
      </c>
      <c r="B15" s="109" t="str">
        <f>IF(ΛΕΥΚΩΣΙΑ!B15="","",ΛΕΥΚΩΣΙΑ!B15)</f>
        <v>Τυρί φλαούνας πρόβειο /kg</v>
      </c>
      <c r="C15" s="94"/>
      <c r="D15" s="103"/>
      <c r="E15" s="113"/>
      <c r="F15" s="103"/>
      <c r="G15" s="101"/>
      <c r="H15" s="103"/>
      <c r="I15" s="101"/>
      <c r="J15" s="102"/>
      <c r="K15" s="101"/>
      <c r="L15" s="102"/>
      <c r="M15" s="101"/>
      <c r="N15" s="102"/>
      <c r="O15" s="103"/>
      <c r="P15" s="102"/>
      <c r="Q15" s="101"/>
      <c r="R15" s="103"/>
      <c r="S15" s="101"/>
      <c r="T15" s="105"/>
    </row>
    <row r="16" spans="1:20" s="110" customFormat="1" ht="23.25" customHeight="1">
      <c r="A16" s="108">
        <f>IF(ΛΕΥΚΩΣΙΑ!A16="","",ΛΕΥΚΩΣΙΑ!A16)</f>
        <v>6</v>
      </c>
      <c r="B16" s="109" t="str">
        <f>IF(ΛΕΥΚΩΣΙΑ!B16="","",ΛΕΥΚΩΣΙΑ!B16)</f>
        <v>Τυρί φλαούνας αιγοπρόβειο /kg</v>
      </c>
      <c r="C16" s="94">
        <v>11.99</v>
      </c>
      <c r="D16" s="103"/>
      <c r="E16" s="112">
        <v>10.95</v>
      </c>
      <c r="F16" s="103"/>
      <c r="G16" s="101"/>
      <c r="H16" s="103"/>
      <c r="I16" s="94"/>
      <c r="J16" s="102"/>
      <c r="K16" s="94"/>
      <c r="L16" s="102"/>
      <c r="M16" s="94">
        <v>11.9</v>
      </c>
      <c r="N16" s="102"/>
      <c r="O16" s="103"/>
      <c r="P16" s="102"/>
      <c r="Q16" s="101"/>
      <c r="R16" s="103"/>
      <c r="S16" s="101"/>
      <c r="T16" s="105"/>
    </row>
    <row r="17" spans="1:20" s="110" customFormat="1" ht="23.25" customHeight="1">
      <c r="A17" s="108">
        <f>IF(ΛΕΥΚΩΣΙΑ!A17="","",ΛΕΥΚΩΣΙΑ!A17)</f>
        <v>7</v>
      </c>
      <c r="B17" s="109" t="str">
        <f>IF(ΛΕΥΚΩΣΙΑ!B17="","",ΛΕΥΚΩΣΙΑ!B17)</f>
        <v>Τυρί φλαούνας τύπου παφίτικο αιγοπρόβειο /kg</v>
      </c>
      <c r="C17" s="94"/>
      <c r="D17" s="103"/>
      <c r="E17" s="101">
        <v>11.95</v>
      </c>
      <c r="F17" s="103"/>
      <c r="G17" s="101"/>
      <c r="H17" s="103"/>
      <c r="I17" s="101"/>
      <c r="J17" s="102"/>
      <c r="K17" s="101"/>
      <c r="L17" s="102"/>
      <c r="M17" s="101">
        <v>11.9</v>
      </c>
      <c r="N17" s="102"/>
      <c r="O17" s="103"/>
      <c r="P17" s="102"/>
      <c r="Q17" s="101"/>
      <c r="R17" s="103"/>
      <c r="S17" s="101"/>
      <c r="T17" s="105"/>
    </row>
    <row r="18" spans="1:20" s="110" customFormat="1" ht="23.25" customHeight="1">
      <c r="A18" s="108">
        <f>IF(ΛΕΥΚΩΣΙΑ!A18="","",ΛΕΥΚΩΣΙΑ!A18)</f>
        <v>8</v>
      </c>
      <c r="B18" s="111" t="str">
        <f>IF(ΛΕΥΚΩΣΙΑ!B18="","",ΛΕΥΚΩΣΙΑ!B18)</f>
        <v>Κεφαλοτύρι /kg</v>
      </c>
      <c r="C18" s="94">
        <v>9.49</v>
      </c>
      <c r="D18" s="103" t="s">
        <v>12</v>
      </c>
      <c r="E18" s="94">
        <v>10.9</v>
      </c>
      <c r="F18" s="103" t="s">
        <v>12</v>
      </c>
      <c r="G18" s="101">
        <v>12.46</v>
      </c>
      <c r="H18" s="103" t="s">
        <v>12</v>
      </c>
      <c r="I18" s="94"/>
      <c r="J18" s="102"/>
      <c r="K18" s="94"/>
      <c r="L18" s="102"/>
      <c r="M18" s="94">
        <v>9.99</v>
      </c>
      <c r="N18" s="102" t="s">
        <v>12</v>
      </c>
      <c r="O18" s="103"/>
      <c r="P18" s="102"/>
      <c r="Q18" s="101"/>
      <c r="R18" s="103"/>
      <c r="S18" s="101"/>
      <c r="T18" s="105"/>
    </row>
    <row r="19" spans="1:20" s="110" customFormat="1" ht="23.25" customHeight="1">
      <c r="A19" s="108">
        <f>IF(ΛΕΥΚΩΣΙΑ!A19="","",ΛΕΥΚΩΣΙΑ!A19)</f>
        <v>9</v>
      </c>
      <c r="B19" s="111" t="str">
        <f>IF(ΛΕΥΚΩΣΙΑ!B19="","",ΛΕΥΚΩΣΙΑ!B19)</f>
        <v>Χαλλούμι συσκευασμένο αιγοπρόβειο /kg</v>
      </c>
      <c r="C19" s="94">
        <v>8.39</v>
      </c>
      <c r="D19" s="103" t="s">
        <v>12</v>
      </c>
      <c r="E19" s="101">
        <v>12.85</v>
      </c>
      <c r="F19" s="103"/>
      <c r="G19" s="101">
        <v>9.11</v>
      </c>
      <c r="H19" s="103"/>
      <c r="I19" s="101"/>
      <c r="J19" s="102"/>
      <c r="K19" s="101"/>
      <c r="L19" s="102"/>
      <c r="M19" s="101">
        <v>7.86</v>
      </c>
      <c r="N19" s="102" t="s">
        <v>12</v>
      </c>
      <c r="O19" s="103"/>
      <c r="P19" s="102"/>
      <c r="Q19" s="101"/>
      <c r="R19" s="103"/>
      <c r="S19" s="101"/>
      <c r="T19" s="105"/>
    </row>
    <row r="20" spans="1:20" s="110" customFormat="1" ht="23.25" customHeight="1">
      <c r="A20" s="108">
        <f>IF(ΛΕΥΚΩΣΙΑ!A20="","",ΛΕΥΚΩΣΙΑ!A20)</f>
        <v>10</v>
      </c>
      <c r="B20" s="109" t="str">
        <f>IF(ΛΕΥΚΩΣΙΑ!B20="","",ΛΕΥΚΩΣΙΑ!B20)</f>
        <v>Χαλλούμι συσκευασμένο σύνηθες /kg</v>
      </c>
      <c r="C20" s="94">
        <v>10.34</v>
      </c>
      <c r="D20" s="103"/>
      <c r="E20" s="94">
        <v>10.55</v>
      </c>
      <c r="F20" s="103"/>
      <c r="G20" s="101">
        <v>11.65</v>
      </c>
      <c r="H20" s="103"/>
      <c r="I20" s="94"/>
      <c r="J20" s="102"/>
      <c r="K20" s="94"/>
      <c r="L20" s="102"/>
      <c r="M20" s="94">
        <v>11.62</v>
      </c>
      <c r="N20" s="102"/>
      <c r="O20" s="103"/>
      <c r="P20" s="102"/>
      <c r="Q20" s="101"/>
      <c r="R20" s="103"/>
      <c r="S20" s="101"/>
      <c r="T20" s="105"/>
    </row>
    <row r="21" spans="1:20" s="110" customFormat="1" ht="23.25" customHeight="1">
      <c r="A21" s="108">
        <f>IF(ΛΕΥΚΩΣΙΑ!A21="","",ΛΕΥΚΩΣΙΑ!A21)</f>
        <v>11</v>
      </c>
      <c r="B21" s="109" t="s">
        <v>51</v>
      </c>
      <c r="C21" s="94">
        <v>2.89</v>
      </c>
      <c r="D21" s="103"/>
      <c r="E21" s="113"/>
      <c r="F21" s="103"/>
      <c r="G21" s="101">
        <v>2.19</v>
      </c>
      <c r="H21" s="103" t="s">
        <v>12</v>
      </c>
      <c r="I21" s="101"/>
      <c r="J21" s="102"/>
      <c r="K21" s="101"/>
      <c r="L21" s="102"/>
      <c r="M21" s="101"/>
      <c r="N21" s="102"/>
      <c r="O21" s="103"/>
      <c r="P21" s="102"/>
      <c r="Q21" s="101"/>
      <c r="R21" s="103"/>
      <c r="S21" s="101"/>
      <c r="T21" s="105"/>
    </row>
    <row r="22" spans="1:20" s="110" customFormat="1" ht="23.25" customHeight="1">
      <c r="A22" s="108">
        <f>IF(ΛΕΥΚΩΣΙΑ!A22="","",ΛΕΥΚΩΣΙΑ!A22)</f>
        <v>12</v>
      </c>
      <c r="B22" s="109" t="s">
        <v>52</v>
      </c>
      <c r="C22" s="94">
        <v>2.99</v>
      </c>
      <c r="D22" s="103"/>
      <c r="E22" s="94">
        <v>3.18</v>
      </c>
      <c r="F22" s="103"/>
      <c r="G22" s="101">
        <v>2.29</v>
      </c>
      <c r="H22" s="103" t="s">
        <v>12</v>
      </c>
      <c r="I22" s="94"/>
      <c r="J22" s="102"/>
      <c r="K22" s="94"/>
      <c r="L22" s="102"/>
      <c r="M22" s="94">
        <v>3.38</v>
      </c>
      <c r="N22" s="102"/>
      <c r="O22" s="103"/>
      <c r="P22" s="102"/>
      <c r="Q22" s="101"/>
      <c r="R22" s="103"/>
      <c r="S22" s="101"/>
      <c r="T22" s="105"/>
    </row>
    <row r="23" spans="1:20" s="110" customFormat="1" ht="20.25" customHeight="1">
      <c r="A23" s="108">
        <v>13</v>
      </c>
      <c r="B23" s="109" t="str">
        <f>IF(ΛΕΥΚΩΣΙΑ!B23="","",ΛΕΥΚΩΣΙΑ!B23)</f>
        <v>Αυγά ελεύθερης βοσκής x 12 κατηγορίας βάρους (Μ) ποιότητας (Α) (53-63g)</v>
      </c>
      <c r="C23" s="94"/>
      <c r="D23" s="103"/>
      <c r="E23" s="101"/>
      <c r="F23" s="103"/>
      <c r="G23" s="101"/>
      <c r="H23" s="103"/>
      <c r="I23" s="101"/>
      <c r="J23" s="102"/>
      <c r="K23" s="101"/>
      <c r="L23" s="102"/>
      <c r="M23" s="101">
        <v>4.4</v>
      </c>
      <c r="N23" s="102" t="s">
        <v>12</v>
      </c>
      <c r="O23" s="103"/>
      <c r="P23" s="102"/>
      <c r="Q23" s="101"/>
      <c r="R23" s="103"/>
      <c r="S23" s="101"/>
      <c r="T23" s="105"/>
    </row>
    <row r="24" spans="1:20" s="110" customFormat="1" ht="20.25" customHeight="1">
      <c r="A24" s="108">
        <v>14</v>
      </c>
      <c r="B24" s="109" t="str">
        <f>IF(ΛΕΥΚΩΣΙΑ!B24="","",ΛΕΥΚΩΣΙΑ!B24)</f>
        <v>Αυγά ελεύθερης βοσκής x 12 κατηγορίας βάρους (L) ποιότητας (Α) (63-73g)</v>
      </c>
      <c r="C24" s="94"/>
      <c r="D24" s="103"/>
      <c r="E24" s="94"/>
      <c r="F24" s="103"/>
      <c r="G24" s="101"/>
      <c r="H24" s="103"/>
      <c r="I24" s="94"/>
      <c r="J24" s="102"/>
      <c r="K24" s="94"/>
      <c r="L24" s="102"/>
      <c r="M24" s="94">
        <v>5.15</v>
      </c>
      <c r="N24" s="102" t="s">
        <v>12</v>
      </c>
      <c r="O24" s="103"/>
      <c r="P24" s="102"/>
      <c r="Q24" s="101"/>
      <c r="R24" s="103"/>
      <c r="S24" s="101"/>
      <c r="T24" s="105"/>
    </row>
    <row r="25" spans="1:20" s="2" customFormat="1" ht="20.25" customHeight="1" hidden="1">
      <c r="A25" s="16">
        <f>IF(ΛΕΥΚΩΣΙΑ!A25="","",ΛΕΥΚΩΣΙΑ!A25)</f>
      </c>
      <c r="B25" s="28">
        <f>IF(ΛΕΥΚΩΣΙΑ!B25="","",ΛΕΥΚΩΣΙΑ!B25)</f>
      </c>
      <c r="C25" s="56"/>
      <c r="D25" s="25"/>
      <c r="E25" s="57"/>
      <c r="F25" s="25"/>
      <c r="G25" s="57"/>
      <c r="H25" s="25"/>
      <c r="I25" s="57"/>
      <c r="J25" s="58"/>
      <c r="K25" s="56"/>
      <c r="L25" s="25"/>
      <c r="M25" s="57"/>
      <c r="N25" s="59"/>
      <c r="O25" s="69"/>
      <c r="P25" s="58"/>
      <c r="Q25" s="57"/>
      <c r="R25" s="25"/>
      <c r="S25" s="57"/>
      <c r="T25" s="59"/>
    </row>
    <row r="26" spans="1:20" s="2" customFormat="1" ht="20.25" customHeight="1" hidden="1">
      <c r="A26" s="16">
        <f>IF(ΛΕΥΚΩΣΙΑ!A26="","",ΛΕΥΚΩΣΙΑ!A26)</f>
      </c>
      <c r="B26" s="28">
        <f>IF(ΛΕΥΚΩΣΙΑ!B26="","",ΛΕΥΚΩΣΙΑ!B26)</f>
      </c>
      <c r="C26" s="56"/>
      <c r="D26" s="25"/>
      <c r="E26" s="56"/>
      <c r="F26" s="25"/>
      <c r="G26" s="57"/>
      <c r="H26" s="25"/>
      <c r="I26" s="56"/>
      <c r="J26" s="58"/>
      <c r="K26" s="56"/>
      <c r="L26" s="25"/>
      <c r="M26" s="57"/>
      <c r="N26" s="59"/>
      <c r="O26" s="69"/>
      <c r="P26" s="58"/>
      <c r="Q26" s="57"/>
      <c r="R26" s="25"/>
      <c r="S26" s="80"/>
      <c r="T26" s="61"/>
    </row>
    <row r="27" spans="1:20" s="2" customFormat="1" ht="20.25" customHeight="1" hidden="1">
      <c r="A27" s="16">
        <f>IF(ΛΕΥΚΩΣΙΑ!A27="","",ΛΕΥΚΩΣΙΑ!A27)</f>
      </c>
      <c r="B27" s="28">
        <f>IF(ΛΕΥΚΩΣΙΑ!B27="","",ΛΕΥΚΩΣΙΑ!B27)</f>
      </c>
      <c r="C27" s="56"/>
      <c r="D27" s="15"/>
      <c r="E27" s="57"/>
      <c r="F27" s="15"/>
      <c r="G27" s="14"/>
      <c r="H27" s="15"/>
      <c r="I27" s="57"/>
      <c r="J27" s="73"/>
      <c r="K27" s="56"/>
      <c r="L27" s="24"/>
      <c r="M27" s="14"/>
      <c r="N27" s="22"/>
      <c r="O27" s="29"/>
      <c r="P27" s="13"/>
      <c r="Q27" s="14"/>
      <c r="R27" s="24"/>
      <c r="S27" s="81"/>
      <c r="T27" s="62"/>
    </row>
    <row r="28" spans="1:20" s="2" customFormat="1" ht="20.25" customHeight="1" hidden="1" thickBot="1">
      <c r="A28" s="78">
        <f>IF(ΛΕΥΚΩΣΙΑ!A28="","",ΛΕΥΚΩΣΙΑ!A28)</f>
      </c>
      <c r="B28" s="79">
        <f>IF(ΛΕΥΚΩΣΙΑ!B28="","",ΛΕΥΚΩΣΙΑ!B28)</f>
      </c>
      <c r="C28" s="66"/>
      <c r="D28" s="65"/>
      <c r="E28" s="66"/>
      <c r="F28" s="65"/>
      <c r="G28" s="66"/>
      <c r="H28" s="65"/>
      <c r="I28" s="63"/>
      <c r="J28" s="64"/>
      <c r="K28" s="63"/>
      <c r="L28" s="65"/>
      <c r="M28" s="66"/>
      <c r="N28" s="67"/>
      <c r="O28" s="70"/>
      <c r="P28" s="64"/>
      <c r="Q28" s="66"/>
      <c r="R28" s="65"/>
      <c r="S28" s="66"/>
      <c r="T28" s="67"/>
    </row>
    <row r="29" spans="1:14" s="2" customFormat="1" ht="15" customHeight="1">
      <c r="A29" s="12"/>
      <c r="B29" s="18" t="str">
        <f>ΛΕΥΚΩΣΙΑ!B29</f>
        <v>ΣΗΜΕΙΩΣΕΙΣ: 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s="2" customFormat="1" ht="32.25" customHeight="1">
      <c r="A30" s="12"/>
      <c r="B30" s="26" t="str">
        <f>ΛΕΥΚΩΣΙΑ!B30</f>
        <v>1) Στις περιπτώσεις που δεν υπήρχε το συγκεκριμένο είδος προϊόντος στο υποστατικό δεν καταχωρείται αντίστοιχη τιμή στον πίνακα.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20" s="2" customFormat="1" ht="32.25" customHeight="1">
      <c r="A31" s="12"/>
      <c r="B31" s="27" t="str">
        <f>ΛΕΥΚΩΣΙΑ!B31</f>
        <v>2) Στις περιπτώσεις που το οποιοδήποτε προϊόν πωλείται σε τιμή προσφοράς σημειώνεται με (*).</v>
      </c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</row>
    <row r="32" spans="1:20" ht="40.5" customHeight="1">
      <c r="A32" s="9"/>
      <c r="B32" s="85" t="str">
        <f>ΛΕΥΚΩΣΙΑ!B32</f>
        <v>3) Χαμηλότερη τιμή=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</row>
    <row r="33" spans="1:14" ht="40.5" customHeight="1">
      <c r="A33" s="9"/>
      <c r="B33" s="85" t="str">
        <f>ΛΕΥΚΩΣΙΑ!B33</f>
        <v>4) Τα διάφορα πασχαλινά εδέσματα που παρουσιάζονται στους σχετικούς πίνακες ενδέχεται να έχουν διαφορετικά ποιοτικά χαρακτηριστικά ή/και βάρος στα διάφορα υποστατικά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</sheetData>
  <sheetProtection password="CC6F" sheet="1" objects="1" scenarios="1"/>
  <mergeCells count="34">
    <mergeCell ref="C6:N6"/>
    <mergeCell ref="C32:T32"/>
    <mergeCell ref="M10:N10"/>
    <mergeCell ref="O10:P10"/>
    <mergeCell ref="Q10:R10"/>
    <mergeCell ref="S10:T10"/>
    <mergeCell ref="C31:T31"/>
    <mergeCell ref="E10:F10"/>
    <mergeCell ref="G10:H10"/>
    <mergeCell ref="I10:J10"/>
    <mergeCell ref="Q7:R8"/>
    <mergeCell ref="O6:T6"/>
    <mergeCell ref="O9:P9"/>
    <mergeCell ref="Q9:R9"/>
    <mergeCell ref="S7:T8"/>
    <mergeCell ref="S9:T9"/>
    <mergeCell ref="I7:J8"/>
    <mergeCell ref="E9:F9"/>
    <mergeCell ref="G9:H9"/>
    <mergeCell ref="I9:J9"/>
    <mergeCell ref="K10:L10"/>
    <mergeCell ref="O7:P8"/>
    <mergeCell ref="M7:N8"/>
    <mergeCell ref="K9:L9"/>
    <mergeCell ref="M9:N9"/>
    <mergeCell ref="A1:B1"/>
    <mergeCell ref="A6:A10"/>
    <mergeCell ref="B6:B10"/>
    <mergeCell ref="C7:D8"/>
    <mergeCell ref="E7:F8"/>
    <mergeCell ref="C10:D10"/>
    <mergeCell ref="K7:L8"/>
    <mergeCell ref="C9:D9"/>
    <mergeCell ref="G7:H8"/>
  </mergeCells>
  <dataValidations count="1">
    <dataValidation type="list" allowBlank="1" showErrorMessage="1" error="ΚΑΤΑΧΩΡΗΣΗ ΜΟΝΟ ΠΡΟΣΦΟΡΩΝ (*)" sqref="D11:D28 T11:T28 R11:R28 P11:P28 N11:N28 L11:L28 J11:J28 H11:H28 F11:F28">
      <formula1>$AJ$1</formula1>
    </dataValidation>
  </dataValidations>
  <printOptions horizontalCentered="1"/>
  <pageMargins left="0.31496062992125984" right="0.5118110236220472" top="0.4724409448818898" bottom="0.1968503937007874" header="0.35433070866141736" footer="0.31496062992125984"/>
  <pageSetup horizontalDpi="300" verticalDpi="300" orientation="landscape" paperSize="9" scale="72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M42"/>
  <sheetViews>
    <sheetView showGridLines="0" zoomScale="85" zoomScaleNormal="85" zoomScalePageLayoutView="0" workbookViewId="0" topLeftCell="A1">
      <pane xSplit="2" ySplit="10" topLeftCell="C11" activePane="bottomRight" state="frozen"/>
      <selection pane="topLeft" activeCell="B6" sqref="B6:B10"/>
      <selection pane="topRight" activeCell="B6" sqref="B6:B10"/>
      <selection pane="bottomLeft" activeCell="B6" sqref="B6:B10"/>
      <selection pane="bottomRight" activeCell="G2" sqref="G2"/>
    </sheetView>
  </sheetViews>
  <sheetFormatPr defaultColWidth="9.140625" defaultRowHeight="12.75"/>
  <cols>
    <col min="1" max="1" width="4.00390625" style="8" customWidth="1"/>
    <col min="2" max="2" width="65.140625" style="1" customWidth="1"/>
    <col min="3" max="3" width="16.00390625" style="1" customWidth="1"/>
    <col min="4" max="4" width="5.14062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hidden="1" customWidth="1"/>
    <col min="10" max="10" width="3.421875" style="1" hidden="1" customWidth="1"/>
    <col min="11" max="11" width="13.00390625" style="1" hidden="1" customWidth="1"/>
    <col min="12" max="12" width="2.140625" style="1" hidden="1" customWidth="1"/>
    <col min="13" max="13" width="13.00390625" style="1" hidden="1" customWidth="1"/>
    <col min="14" max="14" width="2.140625" style="1" hidden="1" customWidth="1"/>
    <col min="15" max="15" width="13.00390625" style="1" hidden="1" customWidth="1"/>
    <col min="16" max="16" width="2.140625" style="1" hidden="1" customWidth="1"/>
    <col min="17" max="17" width="13.00390625" style="1" hidden="1" customWidth="1"/>
    <col min="18" max="18" width="2.140625" style="1" hidden="1" customWidth="1"/>
    <col min="19" max="19" width="13.00390625" style="1" hidden="1" customWidth="1"/>
    <col min="20" max="20" width="2.140625" style="1" hidden="1" customWidth="1"/>
    <col min="21" max="21" width="13.140625" style="1" hidden="1" customWidth="1"/>
    <col min="22" max="22" width="4.7109375" style="1" hidden="1" customWidth="1"/>
    <col min="23" max="27" width="9.140625" style="1" customWidth="1"/>
    <col min="28" max="28" width="0" style="1" hidden="1" customWidth="1"/>
    <col min="29" max="33" width="9.140625" style="1" customWidth="1"/>
    <col min="34" max="37" width="10.7109375" style="1" customWidth="1"/>
    <col min="38" max="16384" width="9.140625" style="1" customWidth="1"/>
  </cols>
  <sheetData>
    <row r="1" spans="1:39" ht="12.75">
      <c r="A1" s="173" t="s">
        <v>4</v>
      </c>
      <c r="B1" s="173"/>
      <c r="AB1" s="23">
        <v>0.05</v>
      </c>
      <c r="AM1" s="8" t="s">
        <v>12</v>
      </c>
    </row>
    <row r="2" spans="7:28" ht="20.25" customHeight="1">
      <c r="G2" s="190" t="str">
        <f>ΛΕΥΚΩΣΙΑ!M2</f>
        <v>ΠΑΡΑΡΤΗΜΑ I</v>
      </c>
      <c r="AB2" s="23">
        <v>0.1</v>
      </c>
    </row>
    <row r="3" spans="1:28" ht="57" customHeight="1">
      <c r="A3" s="19"/>
      <c r="B3" s="34" t="s">
        <v>37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AB3" s="23">
        <v>0.15</v>
      </c>
    </row>
    <row r="4" spans="1:28" s="5" customFormat="1" ht="12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4"/>
      <c r="V4" s="4"/>
      <c r="AB4" s="23">
        <v>0.2</v>
      </c>
    </row>
    <row r="5" spans="1:28" ht="17.25" customHeight="1" thickBot="1">
      <c r="A5" s="89"/>
      <c r="B5" s="90" t="s">
        <v>63</v>
      </c>
      <c r="AB5" s="23">
        <v>0.25</v>
      </c>
    </row>
    <row r="6" spans="1:28" ht="12.75">
      <c r="A6" s="174" t="s">
        <v>3</v>
      </c>
      <c r="B6" s="177" t="s">
        <v>13</v>
      </c>
      <c r="C6" s="188" t="s">
        <v>10</v>
      </c>
      <c r="D6" s="180"/>
      <c r="E6" s="180"/>
      <c r="F6" s="180"/>
      <c r="G6" s="180"/>
      <c r="H6" s="181"/>
      <c r="I6" s="87"/>
      <c r="J6" s="87"/>
      <c r="K6" s="87"/>
      <c r="L6" s="88"/>
      <c r="M6" s="164" t="s">
        <v>10</v>
      </c>
      <c r="N6" s="164"/>
      <c r="O6" s="164"/>
      <c r="P6" s="164"/>
      <c r="Q6" s="164"/>
      <c r="R6" s="164"/>
      <c r="S6" s="164"/>
      <c r="T6" s="164"/>
      <c r="U6" s="164"/>
      <c r="V6" s="165"/>
      <c r="AB6" s="23">
        <v>0.3</v>
      </c>
    </row>
    <row r="7" spans="1:28" s="3" customFormat="1" ht="36.75" customHeight="1">
      <c r="A7" s="175"/>
      <c r="B7" s="178"/>
      <c r="C7" s="155" t="s">
        <v>48</v>
      </c>
      <c r="D7" s="155"/>
      <c r="E7" s="137" t="s">
        <v>22</v>
      </c>
      <c r="F7" s="138"/>
      <c r="G7" s="137" t="s">
        <v>47</v>
      </c>
      <c r="H7" s="143"/>
      <c r="I7" s="155"/>
      <c r="J7" s="138"/>
      <c r="K7" s="137"/>
      <c r="L7" s="162"/>
      <c r="M7" s="155"/>
      <c r="N7" s="162"/>
      <c r="O7" s="137"/>
      <c r="P7" s="138"/>
      <c r="Q7" s="137"/>
      <c r="R7" s="138"/>
      <c r="S7" s="137"/>
      <c r="T7" s="138"/>
      <c r="U7" s="137"/>
      <c r="V7" s="162"/>
      <c r="AB7" s="23">
        <v>0.35</v>
      </c>
    </row>
    <row r="8" spans="1:22" s="3" customFormat="1" ht="50.25" customHeight="1">
      <c r="A8" s="175"/>
      <c r="B8" s="178"/>
      <c r="C8" s="156"/>
      <c r="D8" s="156"/>
      <c r="E8" s="139"/>
      <c r="F8" s="140"/>
      <c r="G8" s="139"/>
      <c r="H8" s="144"/>
      <c r="I8" s="156"/>
      <c r="J8" s="140"/>
      <c r="K8" s="139"/>
      <c r="L8" s="163"/>
      <c r="M8" s="156"/>
      <c r="N8" s="163"/>
      <c r="O8" s="139"/>
      <c r="P8" s="140"/>
      <c r="Q8" s="139"/>
      <c r="R8" s="140"/>
      <c r="S8" s="139"/>
      <c r="T8" s="140"/>
      <c r="U8" s="139"/>
      <c r="V8" s="163"/>
    </row>
    <row r="9" spans="1:22" ht="12.75">
      <c r="A9" s="175"/>
      <c r="B9" s="178"/>
      <c r="C9" s="134" t="s">
        <v>1</v>
      </c>
      <c r="D9" s="134"/>
      <c r="E9" s="132" t="s">
        <v>1</v>
      </c>
      <c r="F9" s="134"/>
      <c r="G9" s="132" t="s">
        <v>1</v>
      </c>
      <c r="H9" s="145"/>
      <c r="I9" s="134" t="s">
        <v>1</v>
      </c>
      <c r="J9" s="134"/>
      <c r="K9" s="132" t="s">
        <v>1</v>
      </c>
      <c r="L9" s="133"/>
      <c r="M9" s="134" t="s">
        <v>1</v>
      </c>
      <c r="N9" s="133"/>
      <c r="O9" s="132" t="s">
        <v>1</v>
      </c>
      <c r="P9" s="133"/>
      <c r="Q9" s="132" t="s">
        <v>1</v>
      </c>
      <c r="R9" s="133"/>
      <c r="S9" s="132" t="s">
        <v>1</v>
      </c>
      <c r="T9" s="133"/>
      <c r="U9" s="132" t="s">
        <v>1</v>
      </c>
      <c r="V9" s="133"/>
    </row>
    <row r="10" spans="1:22" ht="12.75">
      <c r="A10" s="176"/>
      <c r="B10" s="179"/>
      <c r="C10" s="136" t="s">
        <v>0</v>
      </c>
      <c r="D10" s="131"/>
      <c r="E10" s="130" t="s">
        <v>0</v>
      </c>
      <c r="F10" s="131"/>
      <c r="G10" s="130" t="s">
        <v>0</v>
      </c>
      <c r="H10" s="131"/>
      <c r="I10" s="136" t="s">
        <v>0</v>
      </c>
      <c r="J10" s="131"/>
      <c r="K10" s="130" t="s">
        <v>0</v>
      </c>
      <c r="L10" s="135"/>
      <c r="M10" s="136" t="s">
        <v>0</v>
      </c>
      <c r="N10" s="135"/>
      <c r="O10" s="130" t="s">
        <v>0</v>
      </c>
      <c r="P10" s="135"/>
      <c r="Q10" s="130" t="s">
        <v>0</v>
      </c>
      <c r="R10" s="135"/>
      <c r="S10" s="130" t="s">
        <v>0</v>
      </c>
      <c r="T10" s="135"/>
      <c r="U10" s="130" t="s">
        <v>0</v>
      </c>
      <c r="V10" s="135"/>
    </row>
    <row r="11" spans="1:22" s="3" customFormat="1" ht="23.25" customHeight="1">
      <c r="A11" s="108">
        <f>IF(ΛΕΥΚΩΣΙΑ!A11="","",ΛΕΥΚΩΣΙΑ!A11)</f>
        <v>1</v>
      </c>
      <c r="B11" s="109" t="str">
        <f>IF(ΛΕΥΚΩΣΙΑ!B11="","",ΛΕΥΚΩΣΙΑ!B11)</f>
        <v>Φλαούνες αλμυρές /kg</v>
      </c>
      <c r="C11" s="94">
        <v>11.49</v>
      </c>
      <c r="D11" s="95"/>
      <c r="E11" s="94">
        <v>7.49</v>
      </c>
      <c r="F11" s="96"/>
      <c r="G11" s="94"/>
      <c r="H11" s="95"/>
      <c r="I11" s="96"/>
      <c r="J11" s="96"/>
      <c r="K11" s="94"/>
      <c r="L11" s="98"/>
      <c r="M11" s="96"/>
      <c r="N11" s="98"/>
      <c r="O11" s="94"/>
      <c r="P11" s="96"/>
      <c r="Q11" s="94"/>
      <c r="R11" s="96"/>
      <c r="S11" s="94"/>
      <c r="T11" s="96"/>
      <c r="U11" s="94"/>
      <c r="V11" s="98"/>
    </row>
    <row r="12" spans="1:22" s="3" customFormat="1" ht="23.25" customHeight="1">
      <c r="A12" s="108">
        <f>IF(ΛΕΥΚΩΣΙΑ!A12="","",ΛΕΥΚΩΣΙΑ!A12)</f>
        <v>2</v>
      </c>
      <c r="B12" s="109" t="str">
        <f>IF(ΛΕΥΚΩΣΙΑ!B12="","",ΛΕΥΚΩΣΙΑ!B12)</f>
        <v>Φλαούνες με σταφιδάκια /kg</v>
      </c>
      <c r="C12" s="94"/>
      <c r="D12" s="95"/>
      <c r="E12" s="94">
        <v>7.49</v>
      </c>
      <c r="F12" s="96"/>
      <c r="G12" s="94"/>
      <c r="H12" s="95"/>
      <c r="I12" s="96"/>
      <c r="J12" s="96"/>
      <c r="K12" s="94"/>
      <c r="L12" s="98"/>
      <c r="M12" s="96"/>
      <c r="N12" s="98"/>
      <c r="O12" s="94"/>
      <c r="P12" s="96"/>
      <c r="Q12" s="94"/>
      <c r="R12" s="96"/>
      <c r="S12" s="94"/>
      <c r="T12" s="96"/>
      <c r="U12" s="94"/>
      <c r="V12" s="98"/>
    </row>
    <row r="13" spans="1:22" s="110" customFormat="1" ht="23.25" customHeight="1">
      <c r="A13" s="108">
        <f>IF(ΛΕΥΚΩΣΙΑ!A13="","",ΛΕΥΚΩΣΙΑ!A13)</f>
        <v>3</v>
      </c>
      <c r="B13" s="109" t="str">
        <f>IF(ΛΕΥΚΩΣΙΑ!B13="","",ΛΕΥΚΩΣΙΑ!B13)</f>
        <v>Τσουρέκι μικρό απλό 250-400g</v>
      </c>
      <c r="C13" s="101"/>
      <c r="D13" s="102"/>
      <c r="E13" s="94"/>
      <c r="F13" s="103"/>
      <c r="G13" s="101"/>
      <c r="H13" s="102"/>
      <c r="I13" s="103"/>
      <c r="J13" s="103"/>
      <c r="K13" s="101"/>
      <c r="L13" s="105"/>
      <c r="M13" s="103"/>
      <c r="N13" s="105"/>
      <c r="O13" s="101"/>
      <c r="P13" s="103"/>
      <c r="Q13" s="101"/>
      <c r="R13" s="103"/>
      <c r="S13" s="101"/>
      <c r="T13" s="103"/>
      <c r="U13" s="101"/>
      <c r="V13" s="105"/>
    </row>
    <row r="14" spans="1:22" s="110" customFormat="1" ht="23.25" customHeight="1">
      <c r="A14" s="108">
        <f>IF(ΛΕΥΚΩΣΙΑ!A14="","",ΛΕΥΚΩΣΙΑ!A14)</f>
        <v>4</v>
      </c>
      <c r="B14" s="109" t="str">
        <f>IF(ΛΕΥΚΩΣΙΑ!B14="","",ΛΕΥΚΩΣΙΑ!B14)</f>
        <v>Τσουρέκι μεγάλο απλό 450-600g</v>
      </c>
      <c r="C14" s="94"/>
      <c r="D14" s="102"/>
      <c r="E14" s="94">
        <v>1.55</v>
      </c>
      <c r="F14" s="103"/>
      <c r="G14" s="101"/>
      <c r="H14" s="102"/>
      <c r="I14" s="103"/>
      <c r="J14" s="103"/>
      <c r="K14" s="101"/>
      <c r="L14" s="105"/>
      <c r="M14" s="103"/>
      <c r="N14" s="105"/>
      <c r="O14" s="101"/>
      <c r="P14" s="103"/>
      <c r="Q14" s="101"/>
      <c r="R14" s="103"/>
      <c r="S14" s="101"/>
      <c r="T14" s="103"/>
      <c r="U14" s="101"/>
      <c r="V14" s="105"/>
    </row>
    <row r="15" spans="1:22" s="110" customFormat="1" ht="23.25" customHeight="1">
      <c r="A15" s="108">
        <f>IF(ΛΕΥΚΩΣΙΑ!A15="","",ΛΕΥΚΩΣΙΑ!A15)</f>
        <v>5</v>
      </c>
      <c r="B15" s="109" t="str">
        <f>IF(ΛΕΥΚΩΣΙΑ!B15="","",ΛΕΥΚΩΣΙΑ!B15)</f>
        <v>Τυρί φλαούνας πρόβειο /kg</v>
      </c>
      <c r="C15" s="101"/>
      <c r="D15" s="102"/>
      <c r="E15" s="94"/>
      <c r="F15" s="103"/>
      <c r="G15" s="101"/>
      <c r="H15" s="102"/>
      <c r="I15" s="103"/>
      <c r="J15" s="103"/>
      <c r="K15" s="101"/>
      <c r="L15" s="105"/>
      <c r="M15" s="103"/>
      <c r="N15" s="105"/>
      <c r="O15" s="101"/>
      <c r="P15" s="103"/>
      <c r="Q15" s="101"/>
      <c r="R15" s="103"/>
      <c r="S15" s="101"/>
      <c r="T15" s="103"/>
      <c r="U15" s="101"/>
      <c r="V15" s="105"/>
    </row>
    <row r="16" spans="1:22" s="110" customFormat="1" ht="23.25" customHeight="1">
      <c r="A16" s="108">
        <f>IF(ΛΕΥΚΩΣΙΑ!A16="","",ΛΕΥΚΩΣΙΑ!A16)</f>
        <v>6</v>
      </c>
      <c r="B16" s="109" t="str">
        <f>IF(ΛΕΥΚΩΣΙΑ!B16="","",ΛΕΥΚΩΣΙΑ!B16)</f>
        <v>Τυρί φλαούνας αιγοπρόβειο /kg</v>
      </c>
      <c r="C16" s="94"/>
      <c r="D16" s="102"/>
      <c r="E16" s="94"/>
      <c r="F16" s="103"/>
      <c r="G16" s="101">
        <v>9.5</v>
      </c>
      <c r="H16" s="102"/>
      <c r="I16" s="103"/>
      <c r="J16" s="103"/>
      <c r="K16" s="101"/>
      <c r="L16" s="105"/>
      <c r="M16" s="103"/>
      <c r="N16" s="105"/>
      <c r="O16" s="101"/>
      <c r="P16" s="103"/>
      <c r="Q16" s="101"/>
      <c r="R16" s="103"/>
      <c r="S16" s="101"/>
      <c r="T16" s="103"/>
      <c r="U16" s="101"/>
      <c r="V16" s="105"/>
    </row>
    <row r="17" spans="1:22" s="110" customFormat="1" ht="23.25" customHeight="1">
      <c r="A17" s="108">
        <f>IF(ΛΕΥΚΩΣΙΑ!A17="","",ΛΕΥΚΩΣΙΑ!A17)</f>
        <v>7</v>
      </c>
      <c r="B17" s="109" t="str">
        <f>IF(ΛΕΥΚΩΣΙΑ!B17="","",ΛΕΥΚΩΣΙΑ!B17)</f>
        <v>Τυρί φλαούνας τύπου παφίτικο αιγοπρόβειο /kg</v>
      </c>
      <c r="C17" s="101">
        <v>11.99</v>
      </c>
      <c r="D17" s="102"/>
      <c r="E17" s="94"/>
      <c r="F17" s="103"/>
      <c r="G17" s="101"/>
      <c r="H17" s="102"/>
      <c r="I17" s="103"/>
      <c r="J17" s="103"/>
      <c r="K17" s="101"/>
      <c r="L17" s="105"/>
      <c r="M17" s="103"/>
      <c r="N17" s="105"/>
      <c r="O17" s="101"/>
      <c r="P17" s="103"/>
      <c r="Q17" s="101"/>
      <c r="R17" s="103"/>
      <c r="S17" s="101"/>
      <c r="T17" s="103"/>
      <c r="U17" s="101"/>
      <c r="V17" s="105"/>
    </row>
    <row r="18" spans="1:22" s="110" customFormat="1" ht="23.25" customHeight="1">
      <c r="A18" s="108">
        <f>IF(ΛΕΥΚΩΣΙΑ!A18="","",ΛΕΥΚΩΣΙΑ!A18)</f>
        <v>8</v>
      </c>
      <c r="B18" s="111" t="str">
        <f>IF(ΛΕΥΚΩΣΙΑ!B18="","",ΛΕΥΚΩΣΙΑ!B18)</f>
        <v>Κεφαλοτύρι /kg</v>
      </c>
      <c r="C18" s="94">
        <v>8.99</v>
      </c>
      <c r="D18" s="102" t="s">
        <v>12</v>
      </c>
      <c r="E18" s="94">
        <v>10.7</v>
      </c>
      <c r="F18" s="103" t="s">
        <v>12</v>
      </c>
      <c r="G18" s="101">
        <v>13.2</v>
      </c>
      <c r="H18" s="102"/>
      <c r="I18" s="103"/>
      <c r="J18" s="103"/>
      <c r="K18" s="101"/>
      <c r="L18" s="105"/>
      <c r="M18" s="103"/>
      <c r="N18" s="105"/>
      <c r="O18" s="101"/>
      <c r="P18" s="103"/>
      <c r="Q18" s="101"/>
      <c r="R18" s="103"/>
      <c r="S18" s="101"/>
      <c r="T18" s="103"/>
      <c r="U18" s="101"/>
      <c r="V18" s="105"/>
    </row>
    <row r="19" spans="1:22" s="110" customFormat="1" ht="23.25" customHeight="1">
      <c r="A19" s="108">
        <f>IF(ΛΕΥΚΩΣΙΑ!A19="","",ΛΕΥΚΩΣΙΑ!A19)</f>
        <v>9</v>
      </c>
      <c r="B19" s="111" t="str">
        <f>IF(ΛΕΥΚΩΣΙΑ!B19="","",ΛΕΥΚΩΣΙΑ!B19)</f>
        <v>Χαλλούμι συσκευασμένο αιγοπρόβειο /kg</v>
      </c>
      <c r="C19" s="101">
        <v>8.39</v>
      </c>
      <c r="D19" s="102" t="s">
        <v>12</v>
      </c>
      <c r="E19" s="94">
        <v>11.55</v>
      </c>
      <c r="F19" s="103"/>
      <c r="G19" s="101">
        <v>9.9</v>
      </c>
      <c r="H19" s="102"/>
      <c r="I19" s="103"/>
      <c r="J19" s="103"/>
      <c r="K19" s="101"/>
      <c r="L19" s="105"/>
      <c r="M19" s="103"/>
      <c r="N19" s="105"/>
      <c r="O19" s="101"/>
      <c r="P19" s="103"/>
      <c r="Q19" s="101"/>
      <c r="R19" s="103"/>
      <c r="S19" s="101"/>
      <c r="T19" s="103"/>
      <c r="U19" s="101"/>
      <c r="V19" s="105"/>
    </row>
    <row r="20" spans="1:22" s="110" customFormat="1" ht="23.25" customHeight="1">
      <c r="A20" s="108">
        <f>IF(ΛΕΥΚΩΣΙΑ!A20="","",ΛΕΥΚΩΣΙΑ!A20)</f>
        <v>10</v>
      </c>
      <c r="B20" s="109" t="str">
        <f>IF(ΛΕΥΚΩΣΙΑ!B20="","",ΛΕΥΚΩΣΙΑ!B20)</f>
        <v>Χαλλούμι συσκευασμένο σύνηθες /kg</v>
      </c>
      <c r="C20" s="94">
        <v>9.77</v>
      </c>
      <c r="D20" s="102"/>
      <c r="E20" s="94">
        <v>10.95</v>
      </c>
      <c r="F20" s="103"/>
      <c r="G20" s="101">
        <v>6.99</v>
      </c>
      <c r="H20" s="102" t="s">
        <v>12</v>
      </c>
      <c r="I20" s="103"/>
      <c r="J20" s="103"/>
      <c r="K20" s="101"/>
      <c r="L20" s="105"/>
      <c r="M20" s="103"/>
      <c r="N20" s="105"/>
      <c r="O20" s="101"/>
      <c r="P20" s="103"/>
      <c r="Q20" s="101"/>
      <c r="R20" s="103"/>
      <c r="S20" s="101"/>
      <c r="T20" s="103"/>
      <c r="U20" s="101"/>
      <c r="V20" s="105"/>
    </row>
    <row r="21" spans="1:22" s="110" customFormat="1" ht="23.25" customHeight="1">
      <c r="A21" s="108">
        <f>IF(ΛΕΥΚΩΣΙΑ!A21="","",ΛΕΥΚΩΣΙΑ!A21)</f>
        <v>11</v>
      </c>
      <c r="B21" s="109" t="s">
        <v>51</v>
      </c>
      <c r="C21" s="101">
        <v>2.99</v>
      </c>
      <c r="D21" s="102"/>
      <c r="E21" s="94">
        <v>3.05</v>
      </c>
      <c r="F21" s="103"/>
      <c r="G21" s="101">
        <v>2.51</v>
      </c>
      <c r="H21" s="102"/>
      <c r="I21" s="103"/>
      <c r="J21" s="103"/>
      <c r="K21" s="101"/>
      <c r="L21" s="105"/>
      <c r="M21" s="103"/>
      <c r="N21" s="105"/>
      <c r="O21" s="101"/>
      <c r="P21" s="103"/>
      <c r="Q21" s="101"/>
      <c r="R21" s="103"/>
      <c r="S21" s="101"/>
      <c r="T21" s="103"/>
      <c r="U21" s="101"/>
      <c r="V21" s="105"/>
    </row>
    <row r="22" spans="1:22" s="110" customFormat="1" ht="23.25" customHeight="1">
      <c r="A22" s="108">
        <f>IF(ΛΕΥΚΩΣΙΑ!A22="","",ΛΕΥΚΩΣΙΑ!A22)</f>
        <v>12</v>
      </c>
      <c r="B22" s="109" t="s">
        <v>52</v>
      </c>
      <c r="C22" s="94">
        <v>3.15</v>
      </c>
      <c r="D22" s="102"/>
      <c r="E22" s="94"/>
      <c r="F22" s="103"/>
      <c r="G22" s="101">
        <v>2.66</v>
      </c>
      <c r="H22" s="102"/>
      <c r="I22" s="103"/>
      <c r="J22" s="103"/>
      <c r="K22" s="101"/>
      <c r="L22" s="105"/>
      <c r="M22" s="103"/>
      <c r="N22" s="105"/>
      <c r="O22" s="101"/>
      <c r="P22" s="103"/>
      <c r="Q22" s="101"/>
      <c r="R22" s="103"/>
      <c r="S22" s="101"/>
      <c r="T22" s="103"/>
      <c r="U22" s="101"/>
      <c r="V22" s="105"/>
    </row>
    <row r="23" spans="1:22" s="110" customFormat="1" ht="20.25" customHeight="1">
      <c r="A23" s="108">
        <v>13</v>
      </c>
      <c r="B23" s="109" t="str">
        <f>IF(ΛΕΥΚΩΣΙΑ!B23="","",ΛΕΥΚΩΣΙΑ!B23)</f>
        <v>Αυγά ελεύθερης βοσκής x 12 κατηγορίας βάρους (Μ) ποιότητας (Α) (53-63g)</v>
      </c>
      <c r="C23" s="101"/>
      <c r="D23" s="102"/>
      <c r="E23" s="94">
        <v>4.48</v>
      </c>
      <c r="F23" s="103" t="s">
        <v>12</v>
      </c>
      <c r="G23" s="101"/>
      <c r="H23" s="102"/>
      <c r="I23" s="103"/>
      <c r="J23" s="103"/>
      <c r="K23" s="101"/>
      <c r="L23" s="105"/>
      <c r="M23" s="103"/>
      <c r="N23" s="105"/>
      <c r="O23" s="101"/>
      <c r="P23" s="103"/>
      <c r="Q23" s="101"/>
      <c r="R23" s="103"/>
      <c r="S23" s="101"/>
      <c r="T23" s="103"/>
      <c r="U23" s="101"/>
      <c r="V23" s="105"/>
    </row>
    <row r="24" spans="1:22" s="110" customFormat="1" ht="20.25" customHeight="1">
      <c r="A24" s="108">
        <v>14</v>
      </c>
      <c r="B24" s="109" t="str">
        <f>IF(ΛΕΥΚΩΣΙΑ!B24="","",ΛΕΥΚΩΣΙΑ!B24)</f>
        <v>Αυγά ελεύθερης βοσκής x 12 κατηγορίας βάρους (L) ποιότητας (Α) (63-73g)</v>
      </c>
      <c r="C24" s="94"/>
      <c r="D24" s="102"/>
      <c r="E24" s="94"/>
      <c r="F24" s="103"/>
      <c r="G24" s="101"/>
      <c r="H24" s="102"/>
      <c r="I24" s="103"/>
      <c r="J24" s="103"/>
      <c r="K24" s="101"/>
      <c r="L24" s="105"/>
      <c r="M24" s="103"/>
      <c r="N24" s="105"/>
      <c r="O24" s="101"/>
      <c r="P24" s="103"/>
      <c r="Q24" s="101"/>
      <c r="R24" s="103"/>
      <c r="S24" s="101"/>
      <c r="T24" s="103"/>
      <c r="U24" s="101"/>
      <c r="V24" s="105"/>
    </row>
    <row r="25" spans="1:22" s="2" customFormat="1" ht="20.25" customHeight="1" hidden="1">
      <c r="A25" s="16">
        <f>IF(ΛΕΥΚΩΣΙΑ!A25="","",ΛΕΥΚΩΣΙΑ!A25)</f>
      </c>
      <c r="B25" s="28">
        <f>IF(ΛΕΥΚΩΣΙΑ!B25="","",ΛΕΥΚΩΣΙΑ!B25)</f>
      </c>
      <c r="C25" s="57"/>
      <c r="D25" s="58"/>
      <c r="E25" s="56"/>
      <c r="F25" s="25"/>
      <c r="G25" s="57"/>
      <c r="H25" s="25"/>
      <c r="I25" s="57"/>
      <c r="J25" s="25"/>
      <c r="K25" s="57"/>
      <c r="L25" s="59"/>
      <c r="M25" s="25"/>
      <c r="N25" s="59"/>
      <c r="O25" s="57"/>
      <c r="P25" s="25"/>
      <c r="Q25" s="57"/>
      <c r="R25" s="25"/>
      <c r="S25" s="57"/>
      <c r="T25" s="25"/>
      <c r="U25" s="57"/>
      <c r="V25" s="59"/>
    </row>
    <row r="26" spans="1:22" s="2" customFormat="1" ht="20.25" customHeight="1" hidden="1">
      <c r="A26" s="16">
        <f>IF(ΛΕΥΚΩΣΙΑ!A26="","",ΛΕΥΚΩΣΙΑ!A26)</f>
      </c>
      <c r="B26" s="28">
        <f>IF(ΛΕΥΚΩΣΙΑ!B26="","",ΛΕΥΚΩΣΙΑ!B26)</f>
      </c>
      <c r="C26" s="56"/>
      <c r="D26" s="58"/>
      <c r="E26" s="56"/>
      <c r="F26" s="25"/>
      <c r="G26" s="57"/>
      <c r="H26" s="25"/>
      <c r="I26" s="57"/>
      <c r="J26" s="25"/>
      <c r="K26" s="57"/>
      <c r="L26" s="59"/>
      <c r="M26" s="82"/>
      <c r="N26" s="61"/>
      <c r="O26" s="57"/>
      <c r="P26" s="25"/>
      <c r="Q26" s="57"/>
      <c r="R26" s="25"/>
      <c r="S26" s="57"/>
      <c r="T26" s="25"/>
      <c r="U26" s="80"/>
      <c r="V26" s="61"/>
    </row>
    <row r="27" spans="1:22" s="2" customFormat="1" ht="20.25" customHeight="1" hidden="1">
      <c r="A27" s="16">
        <f>IF(ΛΕΥΚΩΣΙΑ!A27="","",ΛΕΥΚΩΣΙΑ!A27)</f>
      </c>
      <c r="B27" s="28">
        <f>IF(ΛΕΥΚΩΣΙΑ!B27="","",ΛΕΥΚΩΣΙΑ!B27)</f>
      </c>
      <c r="C27" s="57"/>
      <c r="D27" s="13"/>
      <c r="E27" s="56"/>
      <c r="F27" s="15"/>
      <c r="G27" s="14"/>
      <c r="H27" s="15"/>
      <c r="I27" s="14"/>
      <c r="J27" s="15"/>
      <c r="K27" s="14"/>
      <c r="L27" s="22"/>
      <c r="M27" s="83"/>
      <c r="N27" s="62"/>
      <c r="O27" s="14"/>
      <c r="P27" s="15"/>
      <c r="Q27" s="14"/>
      <c r="R27" s="15"/>
      <c r="S27" s="14"/>
      <c r="T27" s="15"/>
      <c r="U27" s="81"/>
      <c r="V27" s="62"/>
    </row>
    <row r="28" spans="1:22" s="2" customFormat="1" ht="20.25" customHeight="1" hidden="1" thickBot="1">
      <c r="A28" s="78">
        <f>IF(ΛΕΥΚΩΣΙΑ!A28="","",ΛΕΥΚΩΣΙΑ!A28)</f>
      </c>
      <c r="B28" s="79">
        <f>IF(ΛΕΥΚΩΣΙΑ!B28="","",ΛΕΥΚΩΣΙΑ!B28)</f>
      </c>
      <c r="C28" s="63"/>
      <c r="D28" s="64"/>
      <c r="E28" s="63"/>
      <c r="F28" s="65"/>
      <c r="G28" s="66"/>
      <c r="H28" s="65"/>
      <c r="I28" s="66"/>
      <c r="J28" s="65"/>
      <c r="K28" s="66"/>
      <c r="L28" s="67"/>
      <c r="M28" s="65"/>
      <c r="N28" s="67"/>
      <c r="O28" s="66"/>
      <c r="P28" s="65"/>
      <c r="Q28" s="66"/>
      <c r="R28" s="65"/>
      <c r="S28" s="66"/>
      <c r="T28" s="65"/>
      <c r="U28" s="66"/>
      <c r="V28" s="67"/>
    </row>
    <row r="29" spans="1:20" s="2" customFormat="1" ht="15" customHeight="1">
      <c r="A29" s="12"/>
      <c r="B29" s="18" t="str">
        <f>ΛΕΥΚΩΣΙΑ!B29</f>
        <v>ΣΗΜΕΙΩΣΕΙΣ: 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s="2" customFormat="1" ht="28.5" customHeight="1">
      <c r="A30" s="12"/>
      <c r="B30" s="26" t="str">
        <f>ΛΕΥΚΩΣΙΑ!B30</f>
        <v>1) Στις περιπτώσεις που δεν υπήρχε το συγκεκριμένο είδος προϊόντος στο υποστατικό δεν καταχωρείται αντίστοιχη τιμή στον πίνακα.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2" s="2" customFormat="1" ht="28.5" customHeight="1">
      <c r="A31" s="12"/>
      <c r="B31" s="27" t="str">
        <f>ΛΕΥΚΩΣΙΑ!B31</f>
        <v>2) Στις περιπτώσεις που το οποιοδήποτε προϊόν πωλείται σε τιμή προσφοράς σημειώνεται με (*).</v>
      </c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</row>
    <row r="32" spans="1:22" ht="37.5" customHeight="1">
      <c r="A32" s="9"/>
      <c r="B32" s="85" t="str">
        <f>ΛΕΥΚΩΣΙΑ!B32</f>
        <v>3) Χαμηλότερη τιμή=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</row>
    <row r="33" spans="1:20" ht="38.25" customHeight="1">
      <c r="A33" s="9"/>
      <c r="B33" s="85" t="str">
        <f>ΛΕΥΚΩΣΙΑ!B33</f>
        <v>4) Τα διάφορα πασχαλινά εδέσματα που παρουσιάζονται στους σχετικούς πίνακες ενδέχεται να έχουν διαφορετικά ποιοτικά χαρακτηριστικά ή/και βάρος στα διάφορα υποστατικά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</sheetData>
  <sheetProtection password="CC6F" sheet="1" objects="1" scenarios="1"/>
  <mergeCells count="37">
    <mergeCell ref="K7:L8"/>
    <mergeCell ref="M6:V6"/>
    <mergeCell ref="O9:P9"/>
    <mergeCell ref="Q9:R9"/>
    <mergeCell ref="S9:T9"/>
    <mergeCell ref="U7:V8"/>
    <mergeCell ref="M9:N9"/>
    <mergeCell ref="C32:V32"/>
    <mergeCell ref="U10:V10"/>
    <mergeCell ref="C31:V31"/>
    <mergeCell ref="U9:V9"/>
    <mergeCell ref="C10:D10"/>
    <mergeCell ref="E10:F10"/>
    <mergeCell ref="G10:H10"/>
    <mergeCell ref="M10:N10"/>
    <mergeCell ref="S10:T10"/>
    <mergeCell ref="K10:L10"/>
    <mergeCell ref="C9:D9"/>
    <mergeCell ref="E9:F9"/>
    <mergeCell ref="I10:J10"/>
    <mergeCell ref="G9:H9"/>
    <mergeCell ref="A1:B1"/>
    <mergeCell ref="A6:A10"/>
    <mergeCell ref="B6:B10"/>
    <mergeCell ref="C7:D8"/>
    <mergeCell ref="C6:H6"/>
    <mergeCell ref="E7:F8"/>
    <mergeCell ref="G7:H8"/>
    <mergeCell ref="I9:J9"/>
    <mergeCell ref="O7:P8"/>
    <mergeCell ref="Q7:R8"/>
    <mergeCell ref="S7:T8"/>
    <mergeCell ref="Q10:R10"/>
    <mergeCell ref="O10:P10"/>
    <mergeCell ref="M7:N8"/>
    <mergeCell ref="I7:J8"/>
    <mergeCell ref="K9:L9"/>
  </mergeCells>
  <dataValidations count="1">
    <dataValidation type="list" allowBlank="1" showErrorMessage="1" error="ΚΑΤΑΧΩΡΗΣΗ ΜΟΝΟ ΠΡΟΣΦΟΡΩΝ (*)" sqref="D11:D28 V11:V28 T11:T28 R11:R28 P11:P28 N11:N28 L11:L28 J11:J28 H11:H28 F11:F28">
      <formula1>$AM$1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72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09/02/11</dc:title>
  <dc:subject/>
  <dc:creator>STHEO</dc:creator>
  <cp:keywords/>
  <dc:description/>
  <cp:lastModifiedBy>STheo</cp:lastModifiedBy>
  <cp:lastPrinted>2012-04-10T13:41:43Z</cp:lastPrinted>
  <dcterms:created xsi:type="dcterms:W3CDTF">2010-10-29T09:32:59Z</dcterms:created>
  <dcterms:modified xsi:type="dcterms:W3CDTF">2012-04-10T13:43:27Z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307756446</vt:i4>
  </property>
  <property fmtid="{D5CDD505-2E9C-101B-9397-08002B2CF9AE}" pid="3" name="_EmailSubject">
    <vt:lpwstr>kreopolia 22/2/11</vt:lpwstr>
  </property>
  <property fmtid="{D5CDD505-2E9C-101B-9397-08002B2CF9AE}" pid="4" name="_AuthorEmail">
    <vt:lpwstr>gcharalambous@mcit.gov.cy</vt:lpwstr>
  </property>
  <property fmtid="{D5CDD505-2E9C-101B-9397-08002B2CF9AE}" pid="5" name="_AuthorEmailDisplayName">
    <vt:lpwstr>Georgia Charalambous</vt:lpwstr>
  </property>
  <property fmtid="{D5CDD505-2E9C-101B-9397-08002B2CF9AE}" pid="6" name="_ReviewingToolsShownOnce">
    <vt:lpwstr/>
  </property>
</Properties>
</file>