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0" windowWidth="11355" windowHeight="4770" tabRatio="889" activeTab="4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fn.COUNTIFS" hidden="1">#NAME?</definedName>
    <definedName name="_xlnm.Print_Area" localSheetId="4">'ΑΜΜΟΧΩΣΤΟΣ'!$A$1:$F$32</definedName>
    <definedName name="_xlnm.Print_Area" localSheetId="2">'ΛΑΡΝΑΚΑ'!$A$1:$F$32</definedName>
    <definedName name="_xlnm.Print_Area" localSheetId="1">'ΛΕΜΕΣΟΣ'!$A$1:$N$32</definedName>
    <definedName name="_xlnm.Print_Area" localSheetId="0">'ΛΕΥΚΩΣΙΑ'!$A$1:$P$32</definedName>
    <definedName name="_xlnm.Print_Area" localSheetId="3">'ΠΑΦΟΣ'!$A$1:$F$32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<sst xmlns="http://schemas.openxmlformats.org/spreadsheetml/2006/main" count="237" uniqueCount="56">
  <si>
    <t>ΕΥΡΩ</t>
  </si>
  <si>
    <t>ΛΙΑΝΙΚΗ ΤΙΜΗ</t>
  </si>
  <si>
    <t>ΕΠΑΡΧΙΑΣ ΛΕΥΚΩΣΙΑΣ</t>
  </si>
  <si>
    <t xml:space="preserve">Α/Α </t>
  </si>
  <si>
    <t>Χοιρινή μπριζόλα 1kg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</si>
  <si>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</si>
  <si>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</si>
  <si>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</si>
  <si>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</si>
  <si>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</si>
  <si>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</si>
  <si>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Χοιρινός λαπάς με κόκκαλο 1kg</t>
  </si>
  <si>
    <t>ΕΠΑΡΧΙΑΣ ΑΜΜΟΧΩΣΤΟΥ</t>
  </si>
  <si>
    <t xml:space="preserve">ΣΗΜΕΙΩΣΕΙΣ: </t>
  </si>
  <si>
    <t>*</t>
  </si>
  <si>
    <t>Αμνοερίφια μικρά ολόκληρα ντόπια 1kg</t>
  </si>
  <si>
    <t>Αμνοερίφια μικρά ολόκληρα εισαγόμενα 1kg</t>
  </si>
  <si>
    <t>Αμνοερίφια μικρά ντόπια 1kg</t>
  </si>
  <si>
    <t>Αμνοερίφια μικρά εισαγόμενα 1kg</t>
  </si>
  <si>
    <t>Κοτόπουλο ολόκληρο 1kg (χαμηλότερη τιμή)</t>
  </si>
  <si>
    <t>Κοτόπουλο στήθος φιλέττο 1kg (χαμηλότερη τιμή)</t>
  </si>
  <si>
    <t>Κουνέλι ντόπιο 1kg (χαμηλότερη τιμή)</t>
  </si>
  <si>
    <t>Χοιρινός κιμάς 1kg (από μερί)</t>
  </si>
  <si>
    <t>Βοδινό top-side χωρίς κόκκαλο ντόπιο 1kg (ψαχνό χωρίς κόκκαλο χωρίς λίπος)</t>
  </si>
  <si>
    <t>Βοδινός κιμάς 1kg (από κουτάλα καθαρισμένη)</t>
  </si>
  <si>
    <t>Βοδινό top-side χωρίς κόκκαλο εισαγόμενο 1kg (ψαχνό χωρίς κόκκαλο χωρίς λίπος)</t>
  </si>
  <si>
    <t>ΕΙΔΟΣ</t>
  </si>
  <si>
    <t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t>
  </si>
  <si>
    <t>ΠΑΡΑΡΤΗΜΑ II</t>
  </si>
  <si>
    <t>ΚΑΤΑΛΟΓΟΣ ΤΙΜΩΝ ΝΩΠΩΝ ΚΡΕΑΤΩΝ ΣΕ ΚΡΕΟΠΩΛΕΙΑ ΜΙΚΡΩΝ ΥΠΕΡΑΓΟΡΩΝ ΤΗΣ ΛΕΥΚΩΣΙΑΣ</t>
  </si>
  <si>
    <t>ΚΑΤΑΛΟΓΟΣ ΤΙΜΩΝ ΝΩΠΩΝ ΚΡΕΑΤΩΝ ΣΕ ΚΡΕΟΠΩΛΕΙΑ ΜΙΚΡΩΝ ΥΠΕΡΑΓΟΡΩΝ ΤΗΣ ΛΕΜΕΣΟΥ</t>
  </si>
  <si>
    <t>ΚΑΤΑΛΟΓΟΣ ΤΙΜΩΝ ΝΩΠΩΝ ΚΡΕΑΤΩΝ ΣΕ ΚΡΕΟΠΩΛΕΙΑ ΜΙΚΡΩΝ ΥΠΕΡΑΓΟΡΩΝ ΤΗΣ ΛΑΡΝΑΚΑΣ</t>
  </si>
  <si>
    <t>ΚΑΤΑΛΟΓΟΣ ΤΙΜΩΝ ΝΩΠΩΝ ΚΡΕΑΤΩΝ ΣΕ ΚΡΕΟΠΩΛΕΙΑ ΜΙΚΡΩΝ ΥΠΕΡΑΓΟΡΩΝ ΤΗΣ ΠΑΦΟΥ</t>
  </si>
  <si>
    <t>ΚΑΤΑΛΟΓΟΣ ΤΙΜΩΝ ΝΩΠΩΝ ΚΡΕΑΤΩΝ ΣΕ ΚΡΕΟΠΩΛΕΙΑ ΜΙΚΡΩΝ ΥΠΕΡΑΓΟΡΩΝ ΤΗΣ ΑΜΜΟΧΩΣΤΟΥ</t>
  </si>
  <si>
    <t>ΥΠΕΡΑΓΟΡΑ  ΤΣΙΑΡΤΑΣ (1ης ΑΠΡΙΛΙΟΥ 97Β, 4003, ΑΓ. ΦΥΛΑ)</t>
  </si>
  <si>
    <t>ΥΠΕΡΑΓΟΡΑ ΑΛΦΑ-ΣΙΓΜΑ ΣΟΦΟΚΛΕΟΥΣ (ΛΕΩΦ.ΜΑΚΑΡΙΟΥ 233Β, 3105 ΛΕΜΕΣΟΣ)</t>
  </si>
  <si>
    <t>ΥΠΕΡΑΓΟΡΑ  ΠΑΠΑΣ  (ΠΑΝΑΓΙΩΤΗ ΤΣΑΓΓΑΡΗ 23, 4042, ΓΕΡΜΑΣΟΓΕΙΑ)</t>
  </si>
  <si>
    <t>ΥΠΕΡΑΓΟΡΑ  TO ΠΡΩΤΟ  (ΕΥΓΕΝΙΟΥ ΒΟΥΛΓΑΡΕΩΣ 14, 3060, ΛΕΜΕΣΟΣ)</t>
  </si>
  <si>
    <t>Κουνέλι εισαγόμενο 1kg (χαμηλότερη τιμή)</t>
  </si>
  <si>
    <t>Γαλοπούλα ντόπια 1kg (χαμηλότερη τιμή)</t>
  </si>
  <si>
    <t>Γαλοπούλα εισαγώμενη 1kg (χαμηλότερη τιμή)</t>
  </si>
  <si>
    <t>ΥΠΕΡΑΓΟΡΑ ΘΡΑΣΟΣ (ΑΡΧ.ΜΑΚΑΡΙΟΥ 102, 8200, ΓΕΡΟΣΚΗΠΟΥ)</t>
  </si>
  <si>
    <t>ΚΡΕΟΠΩΛΕΙΟ ΤΕΛΩΝΗΣ ΕΝΤΟΣ ΥΠΕΡΑΓΟΡΑΣ  ΣΙΗΚΚΗ                         (28ΗΣ ΟΚΤΩΒΡΙΟΥ 31, ΑΡΑΔΙΠΠΟΥ)</t>
  </si>
  <si>
    <t>ΛΑΙΚΗ ΥΠΕΡΑΓΟΡΑ ΤΡΕΜETΟΥΣΙΩΤΗΣ                    (ΜΥΣΤΡΑ 67, ΑΓΙΟΣ ΝΙΚΟΛΑΟΣ, ΠΕΡ. ΝΕΟΥ ΝΟΣΟΚΟΜΕΙΟΥ)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</si>
  <si>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</si>
  <si>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</si>
  <si>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
Α. ΑΥΓΟΥΣΤΗ ΛΕΩΦ. ΤΣΕΡΙΟΥ 82, 2043 ΣΤΡΟΒΟΛΟΣ</t>
  </si>
  <si>
    <t>ΥΠΕΡΑΓΟΡΑ Α/ΦΟΙ ΠΗΛΑΒΑΚΗ ΛΕΩΦ. ΑΘΑΛΑΣΣΑΣ 99, 2011 ΣΤΡΟΒΟΛΟΣ</t>
  </si>
  <si>
    <t>ΥΠΕΡΑΓΟΡΑ  ΚΟΛΙΑΣ ΑΡΧ. ΜΑΚΑΡΙΟΥ 185 ΛΑΚΑΤΑΜΕΙΑ</t>
  </si>
  <si>
    <t>ΥΠΕΡΑΓΟΡΑ ΛΙΤΣΑ ΒΑΡΩΣΙΩΝ 101, 5522 ΒΡΥΣΟΥΛΛΕΣ</t>
  </si>
  <si>
    <t>ΥΠΕΡΑΓΟΡΑ ΘΕΑ ΤΟΥΜΠΑ ΘΕΟΔΟΣΗ ΠΙΕΡΙΔΗ 45, 248 ΤΣΕΡΙ</t>
  </si>
  <si>
    <t>ΚΡΕΟΠΩΛΕΙΟ ΓΙΩΡΓΟΣ ΠΟΥΤΖΙΟΥΡΗΣ (25ΗΣ ΜΑΡΤΙΟΥ, ΕΝΤΟΣ ΥΠΕΡΑΓΟΡΑΣ ΑΛΑΜΠΡΙΤΗ)</t>
  </si>
  <si>
    <t>ΥΠΕΡΑΓΟΡΑ  Δ&amp;Α ΛΑΖΑΡΗ, 28ης ΟΚΤΩΒΡΙΟΥ 13, ΛΙΟΠΕΤΡΙ</t>
  </si>
  <si>
    <t>ΥΠΕΡΑΓΟΡΑ  ΔΗΜΟΣ No.4 
ΛΕΩΦ. ΑΡΙΣΤΟΦΑΝΟΥΣ 15, 
2039 ΣΤΡΟΒΟΛΟΣ</t>
  </si>
  <si>
    <t>ΗΜΕΡΟΜΗΝΙΑ: 16.12.14</t>
  </si>
  <si>
    <t>ΗΜΕΡΟΜΗΝΙΑ:16.12.14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</si>
</sst>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0.00000"/>
    <numFmt numFmtId="180" formatCode="_-[$€-2]\ * #,##0.00_-;\-[$€-2]\ * #,##0.00_-;_-[$€-2]\ * &quot;-&quot;??_-;_-@_-"/>
    <numFmt numFmtId="181" formatCode="#,##0.000"/>
    <numFmt numFmtId="182" formatCode="#,##0.0000"/>
    <numFmt numFmtId="183" formatCode="#,##0.0"/>
    <numFmt numFmtId="184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4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4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4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4" fontId="0" fillId="33" borderId="10" xfId="0" applyNumberFormat="1" applyFont="1" applyFill="1" applyBorder="1" applyAlignment="1" applyProtection="1">
      <alignment horizontal="center"/>
      <protection locked="0"/>
    </xf>
    <xf numFmtId="4" fontId="0" fillId="33" borderId="11" xfId="0" applyNumberFormat="1" applyFont="1" applyFill="1" applyBorder="1" applyAlignment="1" applyProtection="1">
      <alignment horizontal="center"/>
      <protection locked="0"/>
    </xf>
    <xf numFmtId="4" fontId="0" fillId="33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33" borderId="14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>
      <alignment/>
    </xf>
    <xf numFmtId="4" fontId="0" fillId="33" borderId="0" xfId="0" applyNumberFormat="1" applyFont="1" applyFill="1" applyBorder="1" applyAlignment="1" applyProtection="1">
      <alignment horizontal="center"/>
      <protection locked="0"/>
    </xf>
    <xf numFmtId="4" fontId="0" fillId="33" borderId="16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2" fontId="0" fillId="0" borderId="17" xfId="0" applyNumberFormat="1" applyFont="1" applyBorder="1" applyAlignment="1">
      <alignment horizontal="left"/>
    </xf>
    <xf numFmtId="4" fontId="0" fillId="33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center" wrapText="1"/>
      <protection/>
    </xf>
    <xf numFmtId="0" fontId="3" fillId="34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 horizontal="center"/>
      <protection/>
    </xf>
    <xf numFmtId="2" fontId="0" fillId="33" borderId="20" xfId="0" applyNumberFormat="1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 applyProtection="1">
      <alignment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4" fontId="0" fillId="33" borderId="23" xfId="0" applyNumberFormat="1" applyFont="1" applyFill="1" applyBorder="1" applyAlignment="1" applyProtection="1">
      <alignment horizontal="center"/>
      <protection locked="0"/>
    </xf>
    <xf numFmtId="4" fontId="0" fillId="33" borderId="26" xfId="0" applyNumberFormat="1" applyFont="1" applyFill="1" applyBorder="1" applyAlignment="1" applyProtection="1">
      <alignment horizontal="center"/>
      <protection locked="0"/>
    </xf>
    <xf numFmtId="4" fontId="0" fillId="33" borderId="27" xfId="0" applyNumberFormat="1" applyFont="1" applyFill="1" applyBorder="1" applyAlignment="1" applyProtection="1">
      <alignment horizontal="center"/>
      <protection locked="0"/>
    </xf>
    <xf numFmtId="4" fontId="0" fillId="33" borderId="19" xfId="0" applyNumberFormat="1" applyFont="1" applyFill="1" applyBorder="1" applyAlignment="1" applyProtection="1">
      <alignment horizontal="center"/>
      <protection locked="0"/>
    </xf>
    <xf numFmtId="0" fontId="0" fillId="33" borderId="28" xfId="0" applyFont="1" applyFill="1" applyBorder="1" applyAlignment="1" applyProtection="1">
      <alignment horizontal="center"/>
      <protection/>
    </xf>
    <xf numFmtId="2" fontId="0" fillId="33" borderId="17" xfId="0" applyNumberFormat="1" applyFont="1" applyFill="1" applyBorder="1" applyAlignment="1" applyProtection="1">
      <alignment horizontal="left"/>
      <protection/>
    </xf>
    <xf numFmtId="4" fontId="0" fillId="33" borderId="29" xfId="0" applyNumberFormat="1" applyFont="1" applyFill="1" applyBorder="1" applyAlignment="1" applyProtection="1">
      <alignment horizontal="center"/>
      <protection locked="0"/>
    </xf>
    <xf numFmtId="4" fontId="0" fillId="33" borderId="30" xfId="0" applyNumberFormat="1" applyFont="1" applyFill="1" applyBorder="1" applyAlignment="1" applyProtection="1">
      <alignment horizontal="center"/>
      <protection locked="0"/>
    </xf>
    <xf numFmtId="4" fontId="0" fillId="33" borderId="22" xfId="0" applyNumberFormat="1" applyFont="1" applyFill="1" applyBorder="1" applyAlignment="1" applyProtection="1">
      <alignment horizontal="center"/>
      <protection locked="0"/>
    </xf>
    <xf numFmtId="4" fontId="0" fillId="33" borderId="31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2" fontId="0" fillId="0" borderId="20" xfId="0" applyNumberFormat="1" applyFont="1" applyBorder="1" applyAlignment="1">
      <alignment horizontal="left"/>
    </xf>
    <xf numFmtId="2" fontId="0" fillId="33" borderId="30" xfId="0" applyNumberFormat="1" applyFont="1" applyFill="1" applyBorder="1" applyAlignment="1" applyProtection="1">
      <alignment horizontal="center"/>
      <protection locked="0"/>
    </xf>
    <xf numFmtId="2" fontId="0" fillId="33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33" borderId="0" xfId="0" applyFont="1" applyFill="1" applyBorder="1" applyAlignment="1" applyProtection="1">
      <alignment horizontal="left"/>
      <protection/>
    </xf>
    <xf numFmtId="2" fontId="2" fillId="35" borderId="32" xfId="0" applyNumberFormat="1" applyFont="1" applyFill="1" applyBorder="1" applyAlignment="1">
      <alignment/>
    </xf>
    <xf numFmtId="2" fontId="2" fillId="35" borderId="3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2" fontId="2" fillId="35" borderId="32" xfId="0" applyNumberFormat="1" applyFont="1" applyFill="1" applyBorder="1" applyAlignment="1" applyProtection="1">
      <alignment/>
      <protection/>
    </xf>
    <xf numFmtId="2" fontId="2" fillId="35" borderId="33" xfId="0" applyNumberFormat="1" applyFont="1" applyFill="1" applyBorder="1" applyAlignment="1" applyProtection="1">
      <alignment/>
      <protection/>
    </xf>
    <xf numFmtId="2" fontId="2" fillId="35" borderId="16" xfId="0" applyNumberFormat="1" applyFont="1" applyFill="1" applyBorder="1" applyAlignment="1">
      <alignment/>
    </xf>
    <xf numFmtId="2" fontId="2" fillId="35" borderId="34" xfId="0" applyNumberFormat="1" applyFont="1" applyFill="1" applyBorder="1" applyAlignment="1">
      <alignment/>
    </xf>
    <xf numFmtId="4" fontId="0" fillId="0" borderId="25" xfId="0" applyNumberFormat="1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 vertical="center"/>
      <protection/>
    </xf>
    <xf numFmtId="2" fontId="0" fillId="0" borderId="17" xfId="0" applyNumberFormat="1" applyFont="1" applyBorder="1" applyAlignment="1" applyProtection="1">
      <alignment horizontal="left" vertical="center"/>
      <protection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16" xfId="0" applyNumberFormat="1" applyFont="1" applyBorder="1" applyAlignment="1" applyProtection="1">
      <alignment horizontal="center" vertical="center"/>
      <protection locked="0"/>
    </xf>
    <xf numFmtId="4" fontId="0" fillId="0" borderId="36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0" fillId="33" borderId="35" xfId="0" applyFont="1" applyFill="1" applyBorder="1" applyAlignment="1" applyProtection="1">
      <alignment horizontal="center" vertical="center"/>
      <protection/>
    </xf>
    <xf numFmtId="2" fontId="0" fillId="33" borderId="38" xfId="0" applyNumberFormat="1" applyFont="1" applyFill="1" applyBorder="1" applyAlignment="1" applyProtection="1">
      <alignment horizontal="left" vertical="center"/>
      <protection/>
    </xf>
    <xf numFmtId="4" fontId="0" fillId="33" borderId="21" xfId="0" applyNumberFormat="1" applyFont="1" applyFill="1" applyBorder="1" applyAlignment="1" applyProtection="1">
      <alignment horizontal="center" vertical="center"/>
      <protection locked="0"/>
    </xf>
    <xf numFmtId="4" fontId="0" fillId="33" borderId="34" xfId="0" applyNumberFormat="1" applyFont="1" applyFill="1" applyBorder="1" applyAlignment="1" applyProtection="1">
      <alignment horizontal="center" vertical="center"/>
      <protection locked="0"/>
    </xf>
    <xf numFmtId="4" fontId="0" fillId="33" borderId="16" xfId="0" applyNumberFormat="1" applyFont="1" applyFill="1" applyBorder="1" applyAlignment="1" applyProtection="1">
      <alignment horizontal="center" vertical="center"/>
      <protection locked="0"/>
    </xf>
    <xf numFmtId="4" fontId="0" fillId="33" borderId="36" xfId="0" applyNumberFormat="1" applyFont="1" applyFill="1" applyBorder="1" applyAlignment="1" applyProtection="1">
      <alignment horizontal="center" vertical="center"/>
      <protection locked="0"/>
    </xf>
    <xf numFmtId="4" fontId="0" fillId="33" borderId="37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2" fontId="0" fillId="33" borderId="38" xfId="0" applyNumberFormat="1" applyFont="1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2" fontId="0" fillId="33" borderId="21" xfId="0" applyNumberFormat="1" applyFont="1" applyFill="1" applyBorder="1" applyAlignment="1" applyProtection="1">
      <alignment horizontal="center" vertical="center"/>
      <protection locked="0"/>
    </xf>
    <xf numFmtId="0" fontId="0" fillId="33" borderId="37" xfId="0" applyFont="1" applyFill="1" applyBorder="1" applyAlignment="1" applyProtection="1">
      <alignment vertical="center"/>
      <protection locked="0"/>
    </xf>
    <xf numFmtId="0" fontId="0" fillId="0" borderId="35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2" fontId="0" fillId="0" borderId="17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2" fontId="0" fillId="33" borderId="16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33" borderId="13" xfId="0" applyNumberFormat="1" applyFont="1" applyFill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16" xfId="0" applyNumberFormat="1" applyFont="1" applyBorder="1" applyAlignment="1" applyProtection="1">
      <alignment horizontal="center" vertical="center"/>
      <protection locked="0"/>
    </xf>
    <xf numFmtId="2" fontId="0" fillId="0" borderId="16" xfId="0" applyNumberFormat="1" applyFont="1" applyBorder="1" applyAlignment="1" applyProtection="1">
      <alignment horizontal="left" vertical="center"/>
      <protection locked="0"/>
    </xf>
    <xf numFmtId="2" fontId="0" fillId="0" borderId="34" xfId="0" applyNumberFormat="1" applyFont="1" applyBorder="1" applyAlignment="1" applyProtection="1">
      <alignment horizontal="left" vertical="center"/>
      <protection locked="0"/>
    </xf>
    <xf numFmtId="2" fontId="0" fillId="0" borderId="36" xfId="0" applyNumberFormat="1" applyFont="1" applyBorder="1" applyAlignment="1" applyProtection="1">
      <alignment horizontal="left" vertical="center"/>
      <protection locked="0"/>
    </xf>
    <xf numFmtId="2" fontId="0" fillId="0" borderId="37" xfId="0" applyNumberFormat="1" applyFont="1" applyBorder="1" applyAlignment="1" applyProtection="1">
      <alignment horizontal="left" vertical="center"/>
      <protection locked="0"/>
    </xf>
    <xf numFmtId="2" fontId="0" fillId="0" borderId="36" xfId="0" applyNumberFormat="1" applyFont="1" applyBorder="1" applyAlignment="1" applyProtection="1">
      <alignment horizontal="center" vertical="center"/>
      <protection locked="0"/>
    </xf>
    <xf numFmtId="2" fontId="0" fillId="33" borderId="34" xfId="0" applyNumberFormat="1" applyFont="1" applyFill="1" applyBorder="1" applyAlignment="1" applyProtection="1">
      <alignment horizontal="center" vertical="center"/>
      <protection locked="0"/>
    </xf>
    <xf numFmtId="2" fontId="0" fillId="33" borderId="16" xfId="0" applyNumberFormat="1" applyFont="1" applyFill="1" applyBorder="1" applyAlignment="1" applyProtection="1">
      <alignment horizontal="left" vertical="center"/>
      <protection locked="0"/>
    </xf>
    <xf numFmtId="2" fontId="0" fillId="33" borderId="34" xfId="0" applyNumberFormat="1" applyFont="1" applyFill="1" applyBorder="1" applyAlignment="1" applyProtection="1">
      <alignment horizontal="left" vertical="center"/>
      <protection locked="0"/>
    </xf>
    <xf numFmtId="2" fontId="0" fillId="33" borderId="36" xfId="0" applyNumberFormat="1" applyFont="1" applyFill="1" applyBorder="1" applyAlignment="1" applyProtection="1">
      <alignment horizontal="left" vertical="center"/>
      <protection locked="0"/>
    </xf>
    <xf numFmtId="2" fontId="0" fillId="33" borderId="37" xfId="0" applyNumberFormat="1" applyFont="1" applyFill="1" applyBorder="1" applyAlignment="1" applyProtection="1">
      <alignment horizontal="left" vertical="center"/>
      <protection locked="0"/>
    </xf>
    <xf numFmtId="2" fontId="0" fillId="33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33" borderId="35" xfId="0" applyNumberFormat="1" applyFont="1" applyFill="1" applyBorder="1" applyAlignment="1" applyProtection="1">
      <alignment horizontal="center" vertical="center"/>
      <protection locked="0"/>
    </xf>
    <xf numFmtId="2" fontId="0" fillId="0" borderId="39" xfId="0" applyNumberFormat="1" applyFont="1" applyBorder="1" applyAlignment="1">
      <alignment horizontal="left" vertical="center"/>
    </xf>
    <xf numFmtId="2" fontId="0" fillId="0" borderId="39" xfId="0" applyNumberFormat="1" applyFont="1" applyBorder="1" applyAlignment="1">
      <alignment horizontal="left" vertical="center" wrapText="1"/>
    </xf>
    <xf numFmtId="2" fontId="0" fillId="0" borderId="35" xfId="0" applyNumberFormat="1" applyFont="1" applyBorder="1" applyAlignment="1" applyProtection="1">
      <alignment horizontal="center" vertical="center"/>
      <protection locked="0"/>
    </xf>
    <xf numFmtId="2" fontId="2" fillId="35" borderId="21" xfId="0" applyNumberFormat="1" applyFont="1" applyFill="1" applyBorder="1" applyAlignment="1" applyProtection="1">
      <alignment horizontal="center"/>
      <protection locked="0"/>
    </xf>
    <xf numFmtId="2" fontId="2" fillId="35" borderId="37" xfId="0" applyNumberFormat="1" applyFont="1" applyFill="1" applyBorder="1" applyAlignment="1" applyProtection="1">
      <alignment horizontal="center"/>
      <protection locked="0"/>
    </xf>
    <xf numFmtId="2" fontId="2" fillId="35" borderId="16" xfId="0" applyNumberFormat="1" applyFont="1" applyFill="1" applyBorder="1" applyAlignment="1" applyProtection="1">
      <alignment horizontal="center"/>
      <protection locked="0"/>
    </xf>
    <xf numFmtId="2" fontId="2" fillId="35" borderId="34" xfId="0" applyNumberFormat="1" applyFont="1" applyFill="1" applyBorder="1" applyAlignment="1" applyProtection="1">
      <alignment horizontal="center"/>
      <protection locked="0"/>
    </xf>
    <xf numFmtId="0" fontId="2" fillId="35" borderId="21" xfId="0" applyFont="1" applyFill="1" applyBorder="1" applyAlignment="1" applyProtection="1">
      <alignment horizontal="center"/>
      <protection locked="0"/>
    </xf>
    <xf numFmtId="0" fontId="2" fillId="35" borderId="16" xfId="0" applyFont="1" applyFill="1" applyBorder="1" applyAlignment="1" applyProtection="1">
      <alignment horizontal="center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15" xfId="0" applyFont="1" applyFill="1" applyBorder="1" applyAlignment="1" applyProtection="1">
      <alignment horizontal="center" vertical="center" wrapText="1"/>
      <protection locked="0"/>
    </xf>
    <xf numFmtId="0" fontId="2" fillId="35" borderId="40" xfId="0" applyFont="1" applyFill="1" applyBorder="1" applyAlignment="1" applyProtection="1">
      <alignment horizontal="center" vertical="center" wrapText="1"/>
      <protection locked="0"/>
    </xf>
    <xf numFmtId="0" fontId="2" fillId="35" borderId="41" xfId="0" applyFont="1" applyFill="1" applyBorder="1" applyAlignment="1" applyProtection="1">
      <alignment horizontal="center" vertical="center" wrapText="1"/>
      <protection locked="0"/>
    </xf>
    <xf numFmtId="2" fontId="2" fillId="35" borderId="35" xfId="0" applyNumberFormat="1" applyFont="1" applyFill="1" applyBorder="1" applyAlignment="1" applyProtection="1">
      <alignment horizontal="center"/>
      <protection/>
    </xf>
    <xf numFmtId="2" fontId="2" fillId="35" borderId="16" xfId="0" applyNumberFormat="1" applyFont="1" applyFill="1" applyBorder="1" applyAlignment="1" applyProtection="1">
      <alignment horizontal="center"/>
      <protection/>
    </xf>
    <xf numFmtId="2" fontId="2" fillId="35" borderId="34" xfId="0" applyNumberFormat="1" applyFont="1" applyFill="1" applyBorder="1" applyAlignment="1" applyProtection="1">
      <alignment horizontal="center"/>
      <protection/>
    </xf>
    <xf numFmtId="0" fontId="2" fillId="35" borderId="37" xfId="0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 vertical="top" wrapText="1"/>
      <protection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42" xfId="0" applyFont="1" applyFill="1" applyBorder="1" applyAlignment="1" applyProtection="1">
      <alignment horizontal="center" vertical="center" wrapText="1"/>
      <protection locked="0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4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center"/>
      <protection/>
    </xf>
    <xf numFmtId="0" fontId="2" fillId="35" borderId="44" xfId="0" applyFont="1" applyFill="1" applyBorder="1" applyAlignment="1" applyProtection="1">
      <alignment horizontal="center" vertical="center"/>
      <protection/>
    </xf>
    <xf numFmtId="0" fontId="2" fillId="35" borderId="45" xfId="0" applyFont="1" applyFill="1" applyBorder="1" applyAlignment="1" applyProtection="1">
      <alignment horizontal="center" vertical="center"/>
      <protection/>
    </xf>
    <xf numFmtId="0" fontId="2" fillId="35" borderId="39" xfId="0" applyFont="1" applyFill="1" applyBorder="1" applyAlignment="1" applyProtection="1">
      <alignment horizontal="center" vertical="center"/>
      <protection/>
    </xf>
    <xf numFmtId="2" fontId="2" fillId="35" borderId="46" xfId="0" applyNumberFormat="1" applyFont="1" applyFill="1" applyBorder="1" applyAlignment="1" applyProtection="1">
      <alignment horizontal="center" vertical="center" wrapText="1"/>
      <protection/>
    </xf>
    <xf numFmtId="2" fontId="2" fillId="35" borderId="47" xfId="0" applyNumberFormat="1" applyFont="1" applyFill="1" applyBorder="1" applyAlignment="1" applyProtection="1">
      <alignment horizontal="center" vertical="center" wrapText="1"/>
      <protection/>
    </xf>
    <xf numFmtId="2" fontId="2" fillId="35" borderId="48" xfId="0" applyNumberFormat="1" applyFont="1" applyFill="1" applyBorder="1" applyAlignment="1" applyProtection="1">
      <alignment horizontal="center" vertical="center" wrapText="1"/>
      <protection/>
    </xf>
    <xf numFmtId="0" fontId="2" fillId="35" borderId="34" xfId="0" applyFont="1" applyFill="1" applyBorder="1" applyAlignment="1" applyProtection="1">
      <alignment horizontal="center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49" xfId="0" applyFont="1" applyFill="1" applyBorder="1" applyAlignment="1" applyProtection="1">
      <alignment horizontal="center" vertical="center" wrapText="1"/>
      <protection locked="0"/>
    </xf>
    <xf numFmtId="2" fontId="2" fillId="35" borderId="50" xfId="0" applyNumberFormat="1" applyFont="1" applyFill="1" applyBorder="1" applyAlignment="1" applyProtection="1">
      <alignment horizontal="center"/>
      <protection/>
    </xf>
    <xf numFmtId="2" fontId="2" fillId="35" borderId="32" xfId="0" applyNumberFormat="1" applyFont="1" applyFill="1" applyBorder="1" applyAlignment="1" applyProtection="1">
      <alignment horizontal="center"/>
      <protection/>
    </xf>
    <xf numFmtId="2" fontId="2" fillId="35" borderId="33" xfId="0" applyNumberFormat="1" applyFont="1" applyFill="1" applyBorder="1" applyAlignment="1" applyProtection="1">
      <alignment horizontal="center"/>
      <protection/>
    </xf>
    <xf numFmtId="0" fontId="2" fillId="35" borderId="18" xfId="0" applyFont="1" applyFill="1" applyBorder="1" applyAlignment="1" applyProtection="1">
      <alignment horizontal="center" vertical="center" wrapText="1"/>
      <protection locked="0"/>
    </xf>
    <xf numFmtId="0" fontId="2" fillId="35" borderId="28" xfId="0" applyFont="1" applyFill="1" applyBorder="1" applyAlignment="1" applyProtection="1">
      <alignment horizontal="center" vertical="center" wrapText="1"/>
      <protection locked="0"/>
    </xf>
    <xf numFmtId="2" fontId="2" fillId="35" borderId="50" xfId="0" applyNumberFormat="1" applyFont="1" applyFill="1" applyBorder="1" applyAlignment="1">
      <alignment horizontal="center"/>
    </xf>
    <xf numFmtId="2" fontId="2" fillId="35" borderId="32" xfId="0" applyNumberFormat="1" applyFont="1" applyFill="1" applyBorder="1" applyAlignment="1">
      <alignment horizontal="center"/>
    </xf>
    <xf numFmtId="2" fontId="2" fillId="35" borderId="33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35" borderId="44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2" fontId="2" fillId="35" borderId="46" xfId="0" applyNumberFormat="1" applyFont="1" applyFill="1" applyBorder="1" applyAlignment="1">
      <alignment horizontal="center" vertical="center" wrapText="1"/>
    </xf>
    <xf numFmtId="2" fontId="2" fillId="35" borderId="47" xfId="0" applyNumberFormat="1" applyFont="1" applyFill="1" applyBorder="1" applyAlignment="1">
      <alignment horizontal="center" vertical="center" wrapText="1"/>
    </xf>
    <xf numFmtId="2" fontId="2" fillId="35" borderId="48" xfId="0" applyNumberFormat="1" applyFont="1" applyFill="1" applyBorder="1" applyAlignment="1">
      <alignment horizontal="center" vertical="center" wrapText="1"/>
    </xf>
    <xf numFmtId="2" fontId="2" fillId="35" borderId="16" xfId="0" applyNumberFormat="1" applyFont="1" applyFill="1" applyBorder="1" applyAlignment="1">
      <alignment horizontal="center"/>
    </xf>
    <xf numFmtId="2" fontId="2" fillId="35" borderId="34" xfId="0" applyNumberFormat="1" applyFont="1" applyFill="1" applyBorder="1" applyAlignment="1">
      <alignment horizontal="center"/>
    </xf>
    <xf numFmtId="0" fontId="0" fillId="33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2" fontId="2" fillId="35" borderId="35" xfId="0" applyNumberFormat="1" applyFont="1" applyFill="1" applyBorder="1" applyAlignment="1">
      <alignment horizontal="center"/>
    </xf>
    <xf numFmtId="0" fontId="2" fillId="35" borderId="44" xfId="0" applyFont="1" applyFill="1" applyBorder="1" applyAlignment="1" applyProtection="1">
      <alignment horizontal="center" vertical="center" wrapText="1"/>
      <protection locked="0"/>
    </xf>
    <xf numFmtId="0" fontId="2" fillId="35" borderId="39" xfId="0" applyFont="1" applyFill="1" applyBorder="1" applyAlignment="1" applyProtection="1">
      <alignment horizontal="center" vertical="center" wrapText="1"/>
      <protection locked="0"/>
    </xf>
    <xf numFmtId="2" fontId="2" fillId="35" borderId="35" xfId="0" applyNumberFormat="1" applyFont="1" applyFill="1" applyBorder="1" applyAlignment="1" applyProtection="1">
      <alignment horizontal="center"/>
      <protection locked="0"/>
    </xf>
    <xf numFmtId="0" fontId="2" fillId="35" borderId="35" xfId="0" applyFont="1" applyFill="1" applyBorder="1" applyAlignment="1" applyProtection="1">
      <alignment horizontal="center"/>
      <protection locked="0"/>
    </xf>
    <xf numFmtId="2" fontId="2" fillId="35" borderId="45" xfId="0" applyNumberFormat="1" applyFont="1" applyFill="1" applyBorder="1" applyAlignment="1">
      <alignment horizontal="center" vertical="center" wrapText="1"/>
    </xf>
    <xf numFmtId="2" fontId="2" fillId="35" borderId="39" xfId="0" applyNumberFormat="1" applyFont="1" applyFill="1" applyBorder="1" applyAlignment="1">
      <alignment horizontal="center" vertical="center" wrapText="1"/>
    </xf>
    <xf numFmtId="0" fontId="2" fillId="35" borderId="13" xfId="0" applyFont="1" applyFill="1" applyBorder="1" applyAlignment="1" applyProtection="1">
      <alignment horizontal="center"/>
      <protection locked="0"/>
    </xf>
    <xf numFmtId="2" fontId="2" fillId="35" borderId="13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2"/>
  <sheetViews>
    <sheetView showGridLines="0" zoomScale="85" zoomScaleNormal="85" zoomScalePageLayoutView="0" workbookViewId="0" topLeftCell="A1">
      <pane xSplit="2" ySplit="8" topLeftCell="C9" activePane="bottomRight" state="frozen"/>
      <selection pane="topLeft" activeCell="A11" sqref="A11:IV26"/>
      <selection pane="topRight" activeCell="A11" sqref="A11:IV26"/>
      <selection pane="bottomLeft" activeCell="A11" sqref="A11:IV26"/>
      <selection pane="bottomRight" activeCell="B5" sqref="B5"/>
    </sheetView>
  </sheetViews>
  <sheetFormatPr defaultColWidth="9.140625" defaultRowHeight="12.75"/>
  <cols>
    <col min="1" max="1" width="4.00390625" style="30" customWidth="1"/>
    <col min="2" max="2" width="54.7109375" style="31" customWidth="1"/>
    <col min="3" max="3" width="12.8515625" style="31" customWidth="1"/>
    <col min="4" max="4" width="3.421875" style="31" customWidth="1"/>
    <col min="5" max="5" width="12.8515625" style="31" customWidth="1"/>
    <col min="6" max="6" width="3.421875" style="31" customWidth="1"/>
    <col min="7" max="7" width="12.8515625" style="31" customWidth="1"/>
    <col min="8" max="8" width="3.421875" style="31" customWidth="1"/>
    <col min="9" max="9" width="12.8515625" style="31" customWidth="1"/>
    <col min="10" max="10" width="3.421875" style="31" customWidth="1"/>
    <col min="11" max="11" width="12.8515625" style="31" customWidth="1"/>
    <col min="12" max="12" width="3.421875" style="31" customWidth="1"/>
    <col min="13" max="13" width="14.00390625" style="31" customWidth="1"/>
    <col min="14" max="14" width="3.421875" style="31" customWidth="1"/>
    <col min="15" max="15" width="13.28125" style="31" customWidth="1"/>
    <col min="16" max="16" width="3.421875" style="31" customWidth="1"/>
    <col min="17" max="17" width="12.8515625" style="31" hidden="1" customWidth="1"/>
    <col min="18" max="18" width="3.421875" style="31" hidden="1" customWidth="1"/>
    <col min="19" max="19" width="12.8515625" style="31" hidden="1" customWidth="1"/>
    <col min="20" max="20" width="3.421875" style="31" hidden="1" customWidth="1"/>
    <col min="21" max="21" width="12.8515625" style="31" hidden="1" customWidth="1"/>
    <col min="22" max="22" width="3.421875" style="31" hidden="1" customWidth="1"/>
    <col min="23" max="23" width="14.57421875" style="31" hidden="1" customWidth="1"/>
    <col min="24" max="24" width="3.421875" style="31" hidden="1" customWidth="1"/>
    <col min="25" max="25" width="14.57421875" style="31" hidden="1" customWidth="1"/>
    <col min="26" max="26" width="3.421875" style="31" hidden="1" customWidth="1"/>
    <col min="27" max="27" width="14.57421875" style="31" hidden="1" customWidth="1"/>
    <col min="28" max="28" width="3.421875" style="31" hidden="1" customWidth="1"/>
    <col min="29" max="29" width="12.8515625" style="31" hidden="1" customWidth="1"/>
    <col min="30" max="30" width="3.421875" style="31" hidden="1" customWidth="1"/>
    <col min="31" max="31" width="13.28125" style="31" hidden="1" customWidth="1"/>
    <col min="32" max="32" width="4.57421875" style="31" hidden="1" customWidth="1"/>
    <col min="33" max="33" width="13.140625" style="31" hidden="1" customWidth="1"/>
    <col min="34" max="34" width="4.7109375" style="31" hidden="1" customWidth="1"/>
    <col min="35" max="35" width="17.00390625" style="31" hidden="1" customWidth="1"/>
    <col min="36" max="36" width="3.140625" style="31" hidden="1" customWidth="1"/>
    <col min="37" max="37" width="13.140625" style="31" hidden="1" customWidth="1"/>
    <col min="38" max="38" width="4.7109375" style="31" hidden="1" customWidth="1"/>
    <col min="39" max="39" width="0" style="31" hidden="1" customWidth="1"/>
    <col min="40" max="42" width="9.140625" style="31" customWidth="1"/>
    <col min="43" max="43" width="0" style="31" hidden="1" customWidth="1"/>
    <col min="44" max="16384" width="9.140625" style="31" customWidth="1"/>
  </cols>
  <sheetData>
    <row r="1" spans="1:43" ht="12.75">
      <c r="A1" s="156" t="s">
        <v>5</v>
      </c>
      <c r="B1" s="156"/>
      <c r="AM1" s="32">
        <v>0.15</v>
      </c>
      <c r="AQ1" s="32">
        <v>0.05</v>
      </c>
    </row>
    <row r="2" spans="1:43" s="40" customFormat="1" ht="24.75" customHeight="1">
      <c r="A2" s="39"/>
      <c r="B2" s="73" t="s">
        <v>28</v>
      </c>
      <c r="AM2" s="74">
        <v>0.3</v>
      </c>
      <c r="AQ2" s="74">
        <v>0.1</v>
      </c>
    </row>
    <row r="3" spans="1:43" ht="57" customHeight="1">
      <c r="A3" s="33"/>
      <c r="B3" s="34" t="s">
        <v>29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2">
        <v>0.4</v>
      </c>
      <c r="AQ3" s="32">
        <v>0.15</v>
      </c>
    </row>
    <row r="4" spans="1:43" s="38" customFormat="1" ht="12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7"/>
      <c r="AH4" s="37"/>
      <c r="AI4" s="37"/>
      <c r="AJ4" s="37"/>
      <c r="AK4" s="37"/>
      <c r="AL4" s="37"/>
      <c r="AQ4" s="32">
        <v>0.2</v>
      </c>
    </row>
    <row r="5" spans="1:43" ht="17.25" customHeight="1" thickBot="1">
      <c r="A5" s="82"/>
      <c r="B5" s="81" t="s">
        <v>55</v>
      </c>
      <c r="AQ5" s="32">
        <v>0.25</v>
      </c>
    </row>
    <row r="6" spans="1:43" ht="15" customHeight="1">
      <c r="A6" s="157" t="s">
        <v>3</v>
      </c>
      <c r="B6" s="160" t="s">
        <v>26</v>
      </c>
      <c r="C6" s="146" t="s">
        <v>2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8"/>
      <c r="Q6" s="83"/>
      <c r="R6" s="83"/>
      <c r="S6" s="83"/>
      <c r="T6" s="83"/>
      <c r="U6" s="83"/>
      <c r="V6" s="83"/>
      <c r="W6" s="83"/>
      <c r="X6" s="83"/>
      <c r="Y6" s="83"/>
      <c r="Z6" s="84"/>
      <c r="AA6" s="166" t="s">
        <v>2</v>
      </c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8"/>
      <c r="AQ6" s="32">
        <v>0.3</v>
      </c>
    </row>
    <row r="7" spans="1:43" s="40" customFormat="1" ht="36.75" customHeight="1">
      <c r="A7" s="158"/>
      <c r="B7" s="161"/>
      <c r="C7" s="153" t="s">
        <v>44</v>
      </c>
      <c r="D7" s="153"/>
      <c r="E7" s="142" t="s">
        <v>45</v>
      </c>
      <c r="F7" s="151"/>
      <c r="G7" s="142" t="s">
        <v>46</v>
      </c>
      <c r="H7" s="151"/>
      <c r="I7" s="142" t="s">
        <v>47</v>
      </c>
      <c r="J7" s="151"/>
      <c r="K7" s="142" t="s">
        <v>50</v>
      </c>
      <c r="L7" s="153"/>
      <c r="M7" s="142" t="s">
        <v>48</v>
      </c>
      <c r="N7" s="153"/>
      <c r="O7" s="142" t="s">
        <v>53</v>
      </c>
      <c r="P7" s="164"/>
      <c r="Q7" s="153"/>
      <c r="R7" s="151"/>
      <c r="S7" s="142"/>
      <c r="T7" s="151"/>
      <c r="U7" s="142"/>
      <c r="V7" s="151"/>
      <c r="W7" s="142"/>
      <c r="X7" s="151"/>
      <c r="Y7" s="142"/>
      <c r="Z7" s="143"/>
      <c r="AA7" s="169"/>
      <c r="AB7" s="151"/>
      <c r="AC7" s="142"/>
      <c r="AD7" s="151"/>
      <c r="AE7" s="142"/>
      <c r="AF7" s="151"/>
      <c r="AG7" s="142"/>
      <c r="AH7" s="151"/>
      <c r="AI7" s="142"/>
      <c r="AJ7" s="151"/>
      <c r="AK7" s="142"/>
      <c r="AL7" s="143"/>
      <c r="AQ7" s="32">
        <v>0.35</v>
      </c>
    </row>
    <row r="8" spans="1:38" s="40" customFormat="1" ht="66.75" customHeight="1">
      <c r="A8" s="158"/>
      <c r="B8" s="161"/>
      <c r="C8" s="154"/>
      <c r="D8" s="154"/>
      <c r="E8" s="144"/>
      <c r="F8" s="152"/>
      <c r="G8" s="144"/>
      <c r="H8" s="152"/>
      <c r="I8" s="144"/>
      <c r="J8" s="152"/>
      <c r="K8" s="144"/>
      <c r="L8" s="154"/>
      <c r="M8" s="144"/>
      <c r="N8" s="154"/>
      <c r="O8" s="144"/>
      <c r="P8" s="165"/>
      <c r="Q8" s="154"/>
      <c r="R8" s="152"/>
      <c r="S8" s="144"/>
      <c r="T8" s="152"/>
      <c r="U8" s="144"/>
      <c r="V8" s="152"/>
      <c r="W8" s="144"/>
      <c r="X8" s="152"/>
      <c r="Y8" s="144"/>
      <c r="Z8" s="145"/>
      <c r="AA8" s="170"/>
      <c r="AB8" s="152"/>
      <c r="AC8" s="144"/>
      <c r="AD8" s="152"/>
      <c r="AE8" s="144"/>
      <c r="AF8" s="152"/>
      <c r="AG8" s="144"/>
      <c r="AH8" s="152"/>
      <c r="AI8" s="144"/>
      <c r="AJ8" s="152"/>
      <c r="AK8" s="144"/>
      <c r="AL8" s="145"/>
    </row>
    <row r="9" spans="1:38" ht="12.75">
      <c r="A9" s="158"/>
      <c r="B9" s="161"/>
      <c r="C9" s="141" t="s">
        <v>1</v>
      </c>
      <c r="D9" s="141"/>
      <c r="E9" s="140" t="s">
        <v>1</v>
      </c>
      <c r="F9" s="141"/>
      <c r="G9" s="140" t="s">
        <v>1</v>
      </c>
      <c r="H9" s="141"/>
      <c r="I9" s="140" t="s">
        <v>1</v>
      </c>
      <c r="J9" s="141"/>
      <c r="K9" s="140" t="s">
        <v>1</v>
      </c>
      <c r="L9" s="141"/>
      <c r="M9" s="140" t="s">
        <v>1</v>
      </c>
      <c r="N9" s="141"/>
      <c r="O9" s="140" t="s">
        <v>1</v>
      </c>
      <c r="P9" s="163"/>
      <c r="Q9" s="141" t="s">
        <v>1</v>
      </c>
      <c r="R9" s="141"/>
      <c r="S9" s="140" t="s">
        <v>1</v>
      </c>
      <c r="T9" s="141"/>
      <c r="U9" s="140" t="s">
        <v>1</v>
      </c>
      <c r="V9" s="141"/>
      <c r="W9" s="140" t="s">
        <v>1</v>
      </c>
      <c r="X9" s="141"/>
      <c r="Y9" s="140" t="s">
        <v>1</v>
      </c>
      <c r="Z9" s="149"/>
      <c r="AA9" s="141" t="s">
        <v>1</v>
      </c>
      <c r="AB9" s="141"/>
      <c r="AC9" s="140" t="s">
        <v>1</v>
      </c>
      <c r="AD9" s="141"/>
      <c r="AE9" s="140" t="s">
        <v>1</v>
      </c>
      <c r="AF9" s="141"/>
      <c r="AG9" s="140" t="s">
        <v>1</v>
      </c>
      <c r="AH9" s="141"/>
      <c r="AI9" s="140" t="s">
        <v>1</v>
      </c>
      <c r="AJ9" s="141"/>
      <c r="AK9" s="140" t="s">
        <v>1</v>
      </c>
      <c r="AL9" s="149"/>
    </row>
    <row r="10" spans="1:38" ht="12.75">
      <c r="A10" s="159"/>
      <c r="B10" s="162"/>
      <c r="C10" s="138" t="s">
        <v>0</v>
      </c>
      <c r="D10" s="139"/>
      <c r="E10" s="136" t="s">
        <v>0</v>
      </c>
      <c r="F10" s="139"/>
      <c r="G10" s="136" t="s">
        <v>0</v>
      </c>
      <c r="H10" s="139"/>
      <c r="I10" s="136" t="s">
        <v>0</v>
      </c>
      <c r="J10" s="139"/>
      <c r="K10" s="136" t="s">
        <v>0</v>
      </c>
      <c r="L10" s="139"/>
      <c r="M10" s="136" t="s">
        <v>0</v>
      </c>
      <c r="N10" s="138"/>
      <c r="O10" s="136" t="s">
        <v>0</v>
      </c>
      <c r="P10" s="139"/>
      <c r="Q10" s="138" t="s">
        <v>0</v>
      </c>
      <c r="R10" s="139"/>
      <c r="S10" s="136" t="s">
        <v>0</v>
      </c>
      <c r="T10" s="139"/>
      <c r="U10" s="136" t="s">
        <v>0</v>
      </c>
      <c r="V10" s="139"/>
      <c r="W10" s="136" t="s">
        <v>0</v>
      </c>
      <c r="X10" s="139"/>
      <c r="Y10" s="136" t="s">
        <v>0</v>
      </c>
      <c r="Z10" s="137"/>
      <c r="AA10" s="138" t="s">
        <v>0</v>
      </c>
      <c r="AB10" s="139"/>
      <c r="AC10" s="136" t="s">
        <v>0</v>
      </c>
      <c r="AD10" s="139"/>
      <c r="AE10" s="136" t="s">
        <v>0</v>
      </c>
      <c r="AF10" s="139"/>
      <c r="AG10" s="136" t="s">
        <v>0</v>
      </c>
      <c r="AH10" s="139"/>
      <c r="AI10" s="136" t="s">
        <v>0</v>
      </c>
      <c r="AJ10" s="139"/>
      <c r="AK10" s="136" t="s">
        <v>0</v>
      </c>
      <c r="AL10" s="137"/>
    </row>
    <row r="11" spans="1:38" s="40" customFormat="1" ht="20.25" customHeight="1">
      <c r="A11" s="88">
        <v>1</v>
      </c>
      <c r="B11" s="89" t="s">
        <v>17</v>
      </c>
      <c r="C11" s="90">
        <v>7.95</v>
      </c>
      <c r="D11" s="91"/>
      <c r="E11" s="90">
        <v>8.45</v>
      </c>
      <c r="F11" s="92"/>
      <c r="G11" s="90">
        <v>6.95</v>
      </c>
      <c r="H11" s="92"/>
      <c r="I11" s="90">
        <v>7.85</v>
      </c>
      <c r="J11" s="92"/>
      <c r="K11" s="90">
        <v>8.59</v>
      </c>
      <c r="L11" s="92"/>
      <c r="M11" s="90">
        <v>6.89</v>
      </c>
      <c r="N11" s="92" t="s">
        <v>14</v>
      </c>
      <c r="O11" s="90">
        <v>7.99</v>
      </c>
      <c r="P11" s="91"/>
      <c r="Q11" s="92"/>
      <c r="R11" s="92"/>
      <c r="S11" s="90"/>
      <c r="T11" s="92"/>
      <c r="U11" s="90"/>
      <c r="V11" s="92"/>
      <c r="W11" s="90"/>
      <c r="X11" s="93"/>
      <c r="Y11" s="90"/>
      <c r="Z11" s="94"/>
      <c r="AA11" s="92"/>
      <c r="AB11" s="93"/>
      <c r="AC11" s="90"/>
      <c r="AD11" s="93"/>
      <c r="AE11" s="92"/>
      <c r="AF11" s="92"/>
      <c r="AG11" s="90"/>
      <c r="AH11" s="91"/>
      <c r="AI11" s="90"/>
      <c r="AJ11" s="92"/>
      <c r="AK11" s="90"/>
      <c r="AL11" s="94"/>
    </row>
    <row r="12" spans="1:38" s="40" customFormat="1" ht="20.25" customHeight="1">
      <c r="A12" s="88">
        <v>2</v>
      </c>
      <c r="B12" s="89" t="s">
        <v>18</v>
      </c>
      <c r="C12" s="90"/>
      <c r="D12" s="91"/>
      <c r="E12" s="90"/>
      <c r="F12" s="92"/>
      <c r="G12" s="90"/>
      <c r="H12" s="92"/>
      <c r="I12" s="90"/>
      <c r="J12" s="92"/>
      <c r="K12" s="90"/>
      <c r="L12" s="92"/>
      <c r="M12" s="90"/>
      <c r="N12" s="92"/>
      <c r="O12" s="90"/>
      <c r="P12" s="91"/>
      <c r="Q12" s="92"/>
      <c r="R12" s="92"/>
      <c r="S12" s="90"/>
      <c r="T12" s="92"/>
      <c r="U12" s="90"/>
      <c r="V12" s="92"/>
      <c r="W12" s="90"/>
      <c r="X12" s="93"/>
      <c r="Y12" s="90"/>
      <c r="Z12" s="94"/>
      <c r="AA12" s="92"/>
      <c r="AB12" s="93"/>
      <c r="AC12" s="90"/>
      <c r="AD12" s="93"/>
      <c r="AE12" s="92"/>
      <c r="AF12" s="92"/>
      <c r="AG12" s="90"/>
      <c r="AH12" s="91"/>
      <c r="AI12" s="90"/>
      <c r="AJ12" s="92"/>
      <c r="AK12" s="90"/>
      <c r="AL12" s="94"/>
    </row>
    <row r="13" spans="1:38" s="102" customFormat="1" ht="20.25" customHeight="1">
      <c r="A13" s="95">
        <v>3</v>
      </c>
      <c r="B13" s="96" t="s">
        <v>15</v>
      </c>
      <c r="C13" s="97">
        <v>7.75</v>
      </c>
      <c r="D13" s="98"/>
      <c r="E13" s="90">
        <v>8.45</v>
      </c>
      <c r="F13" s="99"/>
      <c r="G13" s="97">
        <v>6.75</v>
      </c>
      <c r="H13" s="99"/>
      <c r="I13" s="97">
        <v>7.85</v>
      </c>
      <c r="J13" s="99"/>
      <c r="K13" s="97">
        <v>8.59</v>
      </c>
      <c r="L13" s="99"/>
      <c r="M13" s="97">
        <v>6.89</v>
      </c>
      <c r="N13" s="99" t="s">
        <v>14</v>
      </c>
      <c r="O13" s="97">
        <v>7.69</v>
      </c>
      <c r="P13" s="98"/>
      <c r="Q13" s="99"/>
      <c r="R13" s="99"/>
      <c r="S13" s="97"/>
      <c r="T13" s="99"/>
      <c r="U13" s="97"/>
      <c r="V13" s="99"/>
      <c r="W13" s="97"/>
      <c r="X13" s="100"/>
      <c r="Y13" s="97"/>
      <c r="Z13" s="101"/>
      <c r="AA13" s="99"/>
      <c r="AB13" s="100"/>
      <c r="AC13" s="97"/>
      <c r="AD13" s="100"/>
      <c r="AE13" s="99"/>
      <c r="AF13" s="99"/>
      <c r="AG13" s="97"/>
      <c r="AH13" s="98"/>
      <c r="AI13" s="97"/>
      <c r="AJ13" s="99"/>
      <c r="AK13" s="97"/>
      <c r="AL13" s="101"/>
    </row>
    <row r="14" spans="1:38" s="102" customFormat="1" ht="20.25" customHeight="1">
      <c r="A14" s="88">
        <v>4</v>
      </c>
      <c r="B14" s="96" t="s">
        <v>16</v>
      </c>
      <c r="C14" s="90"/>
      <c r="D14" s="98"/>
      <c r="E14" s="90"/>
      <c r="F14" s="99"/>
      <c r="G14" s="97"/>
      <c r="H14" s="99"/>
      <c r="I14" s="97"/>
      <c r="J14" s="99"/>
      <c r="K14" s="97"/>
      <c r="L14" s="99"/>
      <c r="M14" s="97"/>
      <c r="N14" s="99"/>
      <c r="O14" s="97"/>
      <c r="P14" s="98"/>
      <c r="Q14" s="99"/>
      <c r="R14" s="99"/>
      <c r="S14" s="97"/>
      <c r="T14" s="99"/>
      <c r="U14" s="97"/>
      <c r="V14" s="99"/>
      <c r="W14" s="97"/>
      <c r="X14" s="100"/>
      <c r="Y14" s="97"/>
      <c r="Z14" s="101"/>
      <c r="AA14" s="99"/>
      <c r="AB14" s="100"/>
      <c r="AC14" s="97"/>
      <c r="AD14" s="100"/>
      <c r="AE14" s="99"/>
      <c r="AF14" s="99"/>
      <c r="AG14" s="97"/>
      <c r="AH14" s="98"/>
      <c r="AI14" s="97"/>
      <c r="AJ14" s="99"/>
      <c r="AK14" s="97"/>
      <c r="AL14" s="101"/>
    </row>
    <row r="15" spans="1:38" s="102" customFormat="1" ht="20.25" customHeight="1">
      <c r="A15" s="95">
        <v>5</v>
      </c>
      <c r="B15" s="96" t="s">
        <v>11</v>
      </c>
      <c r="C15" s="97">
        <v>4.4</v>
      </c>
      <c r="D15" s="98"/>
      <c r="E15" s="90">
        <v>3.95</v>
      </c>
      <c r="F15" s="99" t="s">
        <v>14</v>
      </c>
      <c r="G15" s="97">
        <v>4.65</v>
      </c>
      <c r="H15" s="99"/>
      <c r="I15" s="97">
        <v>4.75</v>
      </c>
      <c r="J15" s="99"/>
      <c r="K15" s="97">
        <v>5.29</v>
      </c>
      <c r="L15" s="99"/>
      <c r="M15" s="97">
        <v>4.49</v>
      </c>
      <c r="N15" s="99" t="s">
        <v>14</v>
      </c>
      <c r="O15" s="97">
        <v>4.89</v>
      </c>
      <c r="P15" s="98"/>
      <c r="Q15" s="99"/>
      <c r="R15" s="99"/>
      <c r="S15" s="97"/>
      <c r="T15" s="99"/>
      <c r="U15" s="97"/>
      <c r="V15" s="99"/>
      <c r="W15" s="97"/>
      <c r="X15" s="100"/>
      <c r="Y15" s="97"/>
      <c r="Z15" s="101"/>
      <c r="AA15" s="99"/>
      <c r="AB15" s="100"/>
      <c r="AC15" s="97"/>
      <c r="AD15" s="100"/>
      <c r="AE15" s="99"/>
      <c r="AF15" s="99"/>
      <c r="AG15" s="97"/>
      <c r="AH15" s="98"/>
      <c r="AI15" s="97"/>
      <c r="AJ15" s="99"/>
      <c r="AK15" s="97"/>
      <c r="AL15" s="101"/>
    </row>
    <row r="16" spans="1:38" s="102" customFormat="1" ht="20.25" customHeight="1">
      <c r="A16" s="88">
        <v>6</v>
      </c>
      <c r="B16" s="96" t="s">
        <v>4</v>
      </c>
      <c r="C16" s="90">
        <v>4.25</v>
      </c>
      <c r="D16" s="98"/>
      <c r="E16" s="90">
        <v>3.75</v>
      </c>
      <c r="F16" s="99" t="s">
        <v>14</v>
      </c>
      <c r="G16" s="97">
        <v>4.35</v>
      </c>
      <c r="H16" s="99"/>
      <c r="I16" s="97">
        <v>4.25</v>
      </c>
      <c r="J16" s="99"/>
      <c r="K16" s="97">
        <v>5.29</v>
      </c>
      <c r="L16" s="99"/>
      <c r="M16" s="97">
        <v>3.69</v>
      </c>
      <c r="N16" s="99" t="s">
        <v>14</v>
      </c>
      <c r="O16" s="97">
        <v>4.79</v>
      </c>
      <c r="P16" s="98"/>
      <c r="Q16" s="99"/>
      <c r="R16" s="99"/>
      <c r="S16" s="97"/>
      <c r="T16" s="99"/>
      <c r="U16" s="97"/>
      <c r="V16" s="99"/>
      <c r="W16" s="97"/>
      <c r="X16" s="100"/>
      <c r="Y16" s="97"/>
      <c r="Z16" s="101"/>
      <c r="AA16" s="99"/>
      <c r="AB16" s="100"/>
      <c r="AC16" s="97"/>
      <c r="AD16" s="100"/>
      <c r="AE16" s="99"/>
      <c r="AF16" s="99"/>
      <c r="AG16" s="97"/>
      <c r="AH16" s="98"/>
      <c r="AI16" s="97"/>
      <c r="AJ16" s="99"/>
      <c r="AK16" s="97"/>
      <c r="AL16" s="101"/>
    </row>
    <row r="17" spans="1:38" s="102" customFormat="1" ht="20.25" customHeight="1">
      <c r="A17" s="95">
        <v>7</v>
      </c>
      <c r="B17" s="96" t="s">
        <v>22</v>
      </c>
      <c r="C17" s="97">
        <v>3.95</v>
      </c>
      <c r="D17" s="98" t="s">
        <v>14</v>
      </c>
      <c r="E17" s="90">
        <v>3.95</v>
      </c>
      <c r="F17" s="99" t="s">
        <v>14</v>
      </c>
      <c r="G17" s="97">
        <v>4.65</v>
      </c>
      <c r="H17" s="99"/>
      <c r="I17" s="97">
        <v>5.25</v>
      </c>
      <c r="J17" s="99"/>
      <c r="K17" s="97">
        <v>5.49</v>
      </c>
      <c r="L17" s="99"/>
      <c r="M17" s="97">
        <v>3.69</v>
      </c>
      <c r="N17" s="99" t="s">
        <v>14</v>
      </c>
      <c r="O17" s="97">
        <v>4.89</v>
      </c>
      <c r="P17" s="98"/>
      <c r="Q17" s="99"/>
      <c r="R17" s="99"/>
      <c r="S17" s="97"/>
      <c r="T17" s="99"/>
      <c r="U17" s="97"/>
      <c r="V17" s="99"/>
      <c r="W17" s="97"/>
      <c r="X17" s="100"/>
      <c r="Y17" s="97"/>
      <c r="Z17" s="101"/>
      <c r="AA17" s="99"/>
      <c r="AB17" s="100"/>
      <c r="AC17" s="97"/>
      <c r="AD17" s="100"/>
      <c r="AE17" s="99"/>
      <c r="AF17" s="99"/>
      <c r="AG17" s="97"/>
      <c r="AH17" s="98"/>
      <c r="AI17" s="97"/>
      <c r="AJ17" s="99"/>
      <c r="AK17" s="97"/>
      <c r="AL17" s="101"/>
    </row>
    <row r="18" spans="1:38" s="102" customFormat="1" ht="26.25" customHeight="1">
      <c r="A18" s="88">
        <v>8</v>
      </c>
      <c r="B18" s="103" t="s">
        <v>23</v>
      </c>
      <c r="C18" s="90">
        <v>9.15</v>
      </c>
      <c r="D18" s="98"/>
      <c r="E18" s="90">
        <v>9.45</v>
      </c>
      <c r="F18" s="99"/>
      <c r="G18" s="97">
        <v>8.75</v>
      </c>
      <c r="H18" s="99"/>
      <c r="I18" s="97">
        <v>13.25</v>
      </c>
      <c r="J18" s="99"/>
      <c r="K18" s="97">
        <v>9.94</v>
      </c>
      <c r="L18" s="99"/>
      <c r="M18" s="97">
        <v>9.85</v>
      </c>
      <c r="N18" s="99"/>
      <c r="O18" s="97">
        <v>10.3</v>
      </c>
      <c r="P18" s="98"/>
      <c r="Q18" s="99"/>
      <c r="R18" s="99"/>
      <c r="S18" s="97"/>
      <c r="T18" s="99"/>
      <c r="U18" s="97"/>
      <c r="V18" s="99"/>
      <c r="W18" s="97"/>
      <c r="X18" s="100"/>
      <c r="Y18" s="97"/>
      <c r="Z18" s="101"/>
      <c r="AA18" s="99"/>
      <c r="AB18" s="100"/>
      <c r="AC18" s="97"/>
      <c r="AD18" s="100"/>
      <c r="AE18" s="99"/>
      <c r="AF18" s="99"/>
      <c r="AG18" s="97"/>
      <c r="AH18" s="98"/>
      <c r="AI18" s="97"/>
      <c r="AJ18" s="99"/>
      <c r="AK18" s="97"/>
      <c r="AL18" s="101"/>
    </row>
    <row r="19" spans="1:38" s="102" customFormat="1" ht="30" customHeight="1">
      <c r="A19" s="95">
        <v>9</v>
      </c>
      <c r="B19" s="103" t="s">
        <v>25</v>
      </c>
      <c r="C19" s="97"/>
      <c r="D19" s="98"/>
      <c r="E19" s="90"/>
      <c r="F19" s="99"/>
      <c r="G19" s="97"/>
      <c r="H19" s="99"/>
      <c r="I19" s="97"/>
      <c r="J19" s="99"/>
      <c r="K19" s="97"/>
      <c r="L19" s="99"/>
      <c r="M19" s="97"/>
      <c r="N19" s="99"/>
      <c r="O19" s="97"/>
      <c r="P19" s="98"/>
      <c r="Q19" s="99"/>
      <c r="R19" s="99"/>
      <c r="S19" s="97"/>
      <c r="T19" s="99"/>
      <c r="U19" s="97"/>
      <c r="V19" s="99"/>
      <c r="W19" s="97"/>
      <c r="X19" s="100"/>
      <c r="Y19" s="97"/>
      <c r="Z19" s="101"/>
      <c r="AA19" s="99"/>
      <c r="AB19" s="100"/>
      <c r="AC19" s="97"/>
      <c r="AD19" s="100"/>
      <c r="AE19" s="99"/>
      <c r="AF19" s="99"/>
      <c r="AG19" s="97"/>
      <c r="AH19" s="98"/>
      <c r="AI19" s="97"/>
      <c r="AJ19" s="99"/>
      <c r="AK19" s="97"/>
      <c r="AL19" s="101"/>
    </row>
    <row r="20" spans="1:38" s="102" customFormat="1" ht="20.25" customHeight="1">
      <c r="A20" s="88">
        <v>10</v>
      </c>
      <c r="B20" s="96" t="s">
        <v>24</v>
      </c>
      <c r="C20" s="90">
        <v>7.5</v>
      </c>
      <c r="D20" s="98"/>
      <c r="E20" s="90">
        <v>7.95</v>
      </c>
      <c r="F20" s="99"/>
      <c r="G20" s="97">
        <v>6.25</v>
      </c>
      <c r="H20" s="99"/>
      <c r="I20" s="97">
        <v>5.75</v>
      </c>
      <c r="J20" s="99"/>
      <c r="K20" s="97">
        <v>7.18</v>
      </c>
      <c r="L20" s="99"/>
      <c r="M20" s="97">
        <v>7.65</v>
      </c>
      <c r="N20" s="99" t="s">
        <v>14</v>
      </c>
      <c r="O20" s="97">
        <v>6.8</v>
      </c>
      <c r="P20" s="98"/>
      <c r="Q20" s="99"/>
      <c r="R20" s="99"/>
      <c r="S20" s="97"/>
      <c r="T20" s="99"/>
      <c r="U20" s="97"/>
      <c r="V20" s="99"/>
      <c r="W20" s="97"/>
      <c r="X20" s="100"/>
      <c r="Y20" s="97"/>
      <c r="Z20" s="101"/>
      <c r="AA20" s="99"/>
      <c r="AB20" s="100"/>
      <c r="AC20" s="97"/>
      <c r="AD20" s="100"/>
      <c r="AE20" s="99"/>
      <c r="AF20" s="99"/>
      <c r="AG20" s="97"/>
      <c r="AH20" s="98"/>
      <c r="AI20" s="97"/>
      <c r="AJ20" s="99"/>
      <c r="AK20" s="97"/>
      <c r="AL20" s="101"/>
    </row>
    <row r="21" spans="1:38" s="102" customFormat="1" ht="20.25" customHeight="1">
      <c r="A21" s="95">
        <v>11</v>
      </c>
      <c r="B21" s="96" t="s">
        <v>19</v>
      </c>
      <c r="C21" s="97">
        <v>2.99</v>
      </c>
      <c r="D21" s="98" t="s">
        <v>14</v>
      </c>
      <c r="E21" s="90">
        <v>2.99</v>
      </c>
      <c r="F21" s="99" t="s">
        <v>14</v>
      </c>
      <c r="G21" s="97">
        <v>2.95</v>
      </c>
      <c r="H21" s="99" t="s">
        <v>14</v>
      </c>
      <c r="I21" s="97">
        <v>4.05</v>
      </c>
      <c r="J21" s="99"/>
      <c r="K21" s="97">
        <v>4.29</v>
      </c>
      <c r="L21" s="99"/>
      <c r="M21" s="97">
        <v>3.39</v>
      </c>
      <c r="N21" s="99" t="s">
        <v>14</v>
      </c>
      <c r="O21" s="97">
        <v>4.15</v>
      </c>
      <c r="P21" s="98"/>
      <c r="Q21" s="99"/>
      <c r="R21" s="99"/>
      <c r="S21" s="97"/>
      <c r="T21" s="99"/>
      <c r="U21" s="97"/>
      <c r="V21" s="99"/>
      <c r="W21" s="97"/>
      <c r="X21" s="100"/>
      <c r="Y21" s="97"/>
      <c r="Z21" s="101"/>
      <c r="AA21" s="99"/>
      <c r="AB21" s="100"/>
      <c r="AC21" s="97"/>
      <c r="AD21" s="100"/>
      <c r="AE21" s="99"/>
      <c r="AF21" s="99"/>
      <c r="AG21" s="97"/>
      <c r="AH21" s="98"/>
      <c r="AI21" s="97"/>
      <c r="AJ21" s="99"/>
      <c r="AK21" s="97"/>
      <c r="AL21" s="101"/>
    </row>
    <row r="22" spans="1:38" s="102" customFormat="1" ht="20.25" customHeight="1">
      <c r="A22" s="88">
        <v>12</v>
      </c>
      <c r="B22" s="96" t="s">
        <v>20</v>
      </c>
      <c r="C22" s="90">
        <v>6.45</v>
      </c>
      <c r="D22" s="98" t="s">
        <v>14</v>
      </c>
      <c r="E22" s="90">
        <v>6.65</v>
      </c>
      <c r="F22" s="99" t="s">
        <v>14</v>
      </c>
      <c r="G22" s="97">
        <v>7.32</v>
      </c>
      <c r="H22" s="99"/>
      <c r="I22" s="97">
        <v>10.75</v>
      </c>
      <c r="J22" s="99"/>
      <c r="K22" s="97">
        <v>11.09</v>
      </c>
      <c r="L22" s="99"/>
      <c r="M22" s="97">
        <v>5.95</v>
      </c>
      <c r="N22" s="99" t="s">
        <v>14</v>
      </c>
      <c r="O22" s="97">
        <v>9.15</v>
      </c>
      <c r="P22" s="98"/>
      <c r="Q22" s="99"/>
      <c r="R22" s="99"/>
      <c r="S22" s="97"/>
      <c r="T22" s="99"/>
      <c r="U22" s="97"/>
      <c r="V22" s="99"/>
      <c r="W22" s="97"/>
      <c r="X22" s="100"/>
      <c r="Y22" s="97"/>
      <c r="Z22" s="101"/>
      <c r="AA22" s="99"/>
      <c r="AB22" s="100"/>
      <c r="AC22" s="97"/>
      <c r="AD22" s="100"/>
      <c r="AE22" s="99"/>
      <c r="AF22" s="99"/>
      <c r="AG22" s="97"/>
      <c r="AH22" s="98"/>
      <c r="AI22" s="97"/>
      <c r="AJ22" s="99"/>
      <c r="AK22" s="97"/>
      <c r="AL22" s="101"/>
    </row>
    <row r="23" spans="1:38" s="102" customFormat="1" ht="20.25" customHeight="1">
      <c r="A23" s="95">
        <v>13</v>
      </c>
      <c r="B23" s="96" t="s">
        <v>21</v>
      </c>
      <c r="C23" s="97">
        <v>7.75</v>
      </c>
      <c r="D23" s="98"/>
      <c r="E23" s="90">
        <v>8.45</v>
      </c>
      <c r="F23" s="99"/>
      <c r="G23" s="97">
        <v>7.35</v>
      </c>
      <c r="H23" s="99"/>
      <c r="I23" s="97">
        <v>8.35</v>
      </c>
      <c r="J23" s="99"/>
      <c r="K23" s="97"/>
      <c r="L23" s="99"/>
      <c r="M23" s="97">
        <v>8.3</v>
      </c>
      <c r="N23" s="99"/>
      <c r="O23" s="97"/>
      <c r="P23" s="98"/>
      <c r="Q23" s="99"/>
      <c r="R23" s="99"/>
      <c r="S23" s="97"/>
      <c r="T23" s="99"/>
      <c r="U23" s="97"/>
      <c r="V23" s="99"/>
      <c r="W23" s="97"/>
      <c r="X23" s="100"/>
      <c r="Y23" s="97"/>
      <c r="Z23" s="101"/>
      <c r="AA23" s="99"/>
      <c r="AB23" s="100"/>
      <c r="AC23" s="97"/>
      <c r="AD23" s="100"/>
      <c r="AE23" s="99"/>
      <c r="AF23" s="99"/>
      <c r="AG23" s="97"/>
      <c r="AH23" s="98"/>
      <c r="AI23" s="97"/>
      <c r="AJ23" s="99"/>
      <c r="AK23" s="97"/>
      <c r="AL23" s="101"/>
    </row>
    <row r="24" spans="1:38" s="102" customFormat="1" ht="20.25" customHeight="1">
      <c r="A24" s="88">
        <v>14</v>
      </c>
      <c r="B24" s="96" t="s">
        <v>38</v>
      </c>
      <c r="C24" s="90"/>
      <c r="D24" s="98"/>
      <c r="E24" s="90"/>
      <c r="F24" s="99"/>
      <c r="G24" s="97"/>
      <c r="H24" s="99"/>
      <c r="I24" s="97"/>
      <c r="J24" s="99"/>
      <c r="K24" s="97"/>
      <c r="L24" s="99"/>
      <c r="M24" s="97"/>
      <c r="N24" s="99"/>
      <c r="O24" s="97"/>
      <c r="P24" s="98"/>
      <c r="Q24" s="99"/>
      <c r="R24" s="99"/>
      <c r="S24" s="97"/>
      <c r="T24" s="99"/>
      <c r="U24" s="97"/>
      <c r="V24" s="99"/>
      <c r="W24" s="97"/>
      <c r="X24" s="100"/>
      <c r="Y24" s="97"/>
      <c r="Z24" s="101"/>
      <c r="AA24" s="99"/>
      <c r="AB24" s="100"/>
      <c r="AC24" s="97"/>
      <c r="AD24" s="100"/>
      <c r="AE24" s="99"/>
      <c r="AF24" s="99"/>
      <c r="AG24" s="97"/>
      <c r="AH24" s="98"/>
      <c r="AI24" s="97"/>
      <c r="AJ24" s="99"/>
      <c r="AK24" s="97"/>
      <c r="AL24" s="101"/>
    </row>
    <row r="25" spans="1:38" s="102" customFormat="1" ht="20.25" customHeight="1">
      <c r="A25" s="104">
        <v>15</v>
      </c>
      <c r="B25" s="96" t="s">
        <v>39</v>
      </c>
      <c r="C25" s="97">
        <v>4.95</v>
      </c>
      <c r="D25" s="98"/>
      <c r="E25" s="90"/>
      <c r="F25" s="99"/>
      <c r="G25" s="97"/>
      <c r="H25" s="99"/>
      <c r="I25" s="97"/>
      <c r="J25" s="99"/>
      <c r="K25" s="97"/>
      <c r="L25" s="99"/>
      <c r="M25" s="97">
        <v>4.99</v>
      </c>
      <c r="N25" s="99" t="s">
        <v>14</v>
      </c>
      <c r="O25" s="97"/>
      <c r="P25" s="98"/>
      <c r="Q25" s="99"/>
      <c r="R25" s="99"/>
      <c r="S25" s="97"/>
      <c r="T25" s="99"/>
      <c r="U25" s="97"/>
      <c r="V25" s="99"/>
      <c r="W25" s="97"/>
      <c r="X25" s="100"/>
      <c r="Y25" s="97"/>
      <c r="Z25" s="101"/>
      <c r="AA25" s="99"/>
      <c r="AB25" s="100"/>
      <c r="AC25" s="97"/>
      <c r="AD25" s="100"/>
      <c r="AE25" s="99"/>
      <c r="AF25" s="99"/>
      <c r="AG25" s="97"/>
      <c r="AH25" s="98"/>
      <c r="AI25" s="97"/>
      <c r="AJ25" s="99"/>
      <c r="AK25" s="97"/>
      <c r="AL25" s="101"/>
    </row>
    <row r="26" spans="1:38" s="102" customFormat="1" ht="20.25" customHeight="1">
      <c r="A26" s="88">
        <v>16</v>
      </c>
      <c r="B26" s="96" t="s">
        <v>40</v>
      </c>
      <c r="C26" s="90">
        <v>3.95</v>
      </c>
      <c r="D26" s="98"/>
      <c r="E26" s="90"/>
      <c r="F26" s="99"/>
      <c r="G26" s="97"/>
      <c r="H26" s="99"/>
      <c r="I26" s="97"/>
      <c r="J26" s="99"/>
      <c r="K26" s="97"/>
      <c r="L26" s="99"/>
      <c r="M26" s="97">
        <v>4.39</v>
      </c>
      <c r="N26" s="99" t="s">
        <v>14</v>
      </c>
      <c r="O26" s="97"/>
      <c r="P26" s="98"/>
      <c r="Q26" s="99"/>
      <c r="R26" s="99"/>
      <c r="S26" s="97"/>
      <c r="T26" s="99"/>
      <c r="U26" s="97"/>
      <c r="V26" s="99"/>
      <c r="W26" s="97"/>
      <c r="X26" s="100"/>
      <c r="Y26" s="97"/>
      <c r="Z26" s="101"/>
      <c r="AA26" s="99"/>
      <c r="AB26" s="100"/>
      <c r="AC26" s="97"/>
      <c r="AD26" s="100"/>
      <c r="AE26" s="99"/>
      <c r="AF26" s="99"/>
      <c r="AG26" s="97"/>
      <c r="AH26" s="98"/>
      <c r="AI26" s="97"/>
      <c r="AJ26" s="99"/>
      <c r="AK26" s="105"/>
      <c r="AL26" s="106"/>
    </row>
    <row r="27" spans="1:38" s="41" customFormat="1" ht="20.25" customHeight="1" hidden="1">
      <c r="A27" s="63"/>
      <c r="B27" s="64"/>
      <c r="C27" s="54"/>
      <c r="D27" s="65"/>
      <c r="E27" s="53"/>
      <c r="F27" s="24"/>
      <c r="G27" s="66"/>
      <c r="H27" s="24"/>
      <c r="I27" s="66"/>
      <c r="J27" s="24"/>
      <c r="K27" s="66"/>
      <c r="L27" s="24"/>
      <c r="M27" s="66"/>
      <c r="N27" s="67"/>
      <c r="O27" s="24"/>
      <c r="P27" s="24"/>
      <c r="Q27" s="66"/>
      <c r="R27" s="24"/>
      <c r="S27" s="66"/>
      <c r="T27" s="24"/>
      <c r="U27" s="66"/>
      <c r="V27" s="24"/>
      <c r="W27" s="66"/>
      <c r="X27" s="68"/>
      <c r="Y27" s="66"/>
      <c r="Z27" s="67"/>
      <c r="AA27" s="24"/>
      <c r="AB27" s="68"/>
      <c r="AC27" s="66"/>
      <c r="AD27" s="68"/>
      <c r="AE27" s="24"/>
      <c r="AF27" s="24"/>
      <c r="AG27" s="66"/>
      <c r="AH27" s="65"/>
      <c r="AI27" s="66"/>
      <c r="AJ27" s="24"/>
      <c r="AK27" s="71"/>
      <c r="AL27" s="55"/>
    </row>
    <row r="28" spans="1:38" s="41" customFormat="1" ht="20.25" customHeight="1" hidden="1" thickBot="1">
      <c r="A28" s="43"/>
      <c r="B28" s="44"/>
      <c r="C28" s="56"/>
      <c r="D28" s="57"/>
      <c r="E28" s="56"/>
      <c r="F28" s="58"/>
      <c r="G28" s="59"/>
      <c r="H28" s="58"/>
      <c r="I28" s="59"/>
      <c r="J28" s="58"/>
      <c r="K28" s="59"/>
      <c r="L28" s="58"/>
      <c r="M28" s="59"/>
      <c r="N28" s="60"/>
      <c r="O28" s="58"/>
      <c r="P28" s="58"/>
      <c r="Q28" s="59"/>
      <c r="R28" s="58"/>
      <c r="S28" s="59"/>
      <c r="T28" s="58"/>
      <c r="U28" s="59"/>
      <c r="V28" s="58"/>
      <c r="W28" s="59"/>
      <c r="X28" s="61"/>
      <c r="Y28" s="59"/>
      <c r="Z28" s="60"/>
      <c r="AA28" s="58"/>
      <c r="AB28" s="61"/>
      <c r="AC28" s="59"/>
      <c r="AD28" s="61"/>
      <c r="AE28" s="58"/>
      <c r="AF28" s="58"/>
      <c r="AG28" s="59"/>
      <c r="AH28" s="57"/>
      <c r="AI28" s="59"/>
      <c r="AJ28" s="58"/>
      <c r="AK28" s="59"/>
      <c r="AL28" s="60"/>
    </row>
    <row r="29" spans="1:32" s="41" customFormat="1" ht="15" customHeight="1">
      <c r="A29" s="42"/>
      <c r="B29" s="45" t="s">
        <v>13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1:32" s="41" customFormat="1" ht="39" customHeight="1">
      <c r="A30" s="42"/>
      <c r="B30" s="47" t="s">
        <v>7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</row>
    <row r="31" spans="1:38" s="41" customFormat="1" ht="24" customHeight="1">
      <c r="A31" s="42"/>
      <c r="B31" s="48" t="s">
        <v>6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</row>
    <row r="32" spans="1:38" ht="43.5" customHeight="1">
      <c r="A32" s="49"/>
      <c r="B32" s="48" t="s">
        <v>27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</row>
    <row r="33" spans="1:32" ht="12.75" customHeight="1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</row>
    <row r="34" spans="1:32" ht="12.75">
      <c r="A34" s="49"/>
      <c r="B34" s="51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</row>
    <row r="35" spans="1:32" ht="12.75">
      <c r="A35" s="49"/>
      <c r="B35" s="52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</row>
    <row r="36" spans="1:32" ht="12.75">
      <c r="A36" s="49"/>
      <c r="B36" s="52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</row>
    <row r="37" spans="1:32" ht="12.7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</row>
    <row r="38" spans="1:32" ht="12.7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</row>
    <row r="39" spans="1:32" ht="12.7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</row>
    <row r="40" spans="1:32" ht="12.75">
      <c r="A40" s="49"/>
      <c r="B40" s="77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</row>
    <row r="41" spans="1:32" ht="12.7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</row>
    <row r="42" spans="1:32" ht="12.7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</row>
  </sheetData>
  <sheetProtection password="CD07" sheet="1" formatCells="0"/>
  <mergeCells count="61">
    <mergeCell ref="AA9:AB9"/>
    <mergeCell ref="O7:P8"/>
    <mergeCell ref="W7:X8"/>
    <mergeCell ref="AA6:AL6"/>
    <mergeCell ref="AI7:AJ8"/>
    <mergeCell ref="AK9:AL9"/>
    <mergeCell ref="AE7:AF8"/>
    <mergeCell ref="AC7:AD8"/>
    <mergeCell ref="AG7:AH8"/>
    <mergeCell ref="AC9:AD9"/>
    <mergeCell ref="AA7:AB8"/>
    <mergeCell ref="Y7:Z8"/>
    <mergeCell ref="U7:V8"/>
    <mergeCell ref="O10:P10"/>
    <mergeCell ref="Q9:R9"/>
    <mergeCell ref="Q10:R10"/>
    <mergeCell ref="O9:P9"/>
    <mergeCell ref="U9:V9"/>
    <mergeCell ref="U10:V10"/>
    <mergeCell ref="S7:T8"/>
    <mergeCell ref="Q7:R8"/>
    <mergeCell ref="AK10:AL10"/>
    <mergeCell ref="AI10:AJ10"/>
    <mergeCell ref="K9:L9"/>
    <mergeCell ref="M10:N10"/>
    <mergeCell ref="I9:J9"/>
    <mergeCell ref="A1:B1"/>
    <mergeCell ref="A6:A10"/>
    <mergeCell ref="B6:B10"/>
    <mergeCell ref="C7:D8"/>
    <mergeCell ref="C9:D9"/>
    <mergeCell ref="E7:F8"/>
    <mergeCell ref="I10:J10"/>
    <mergeCell ref="G9:H9"/>
    <mergeCell ref="G10:H10"/>
    <mergeCell ref="S10:T10"/>
    <mergeCell ref="C32:AL32"/>
    <mergeCell ref="AI9:AJ9"/>
    <mergeCell ref="AG9:AH9"/>
    <mergeCell ref="AG10:AH10"/>
    <mergeCell ref="C10:D10"/>
    <mergeCell ref="C31:AL31"/>
    <mergeCell ref="I7:J8"/>
    <mergeCell ref="E9:F9"/>
    <mergeCell ref="E10:F10"/>
    <mergeCell ref="G7:H8"/>
    <mergeCell ref="M7:N8"/>
    <mergeCell ref="K10:L10"/>
    <mergeCell ref="M9:N9"/>
    <mergeCell ref="K7:L8"/>
    <mergeCell ref="AE10:AF10"/>
    <mergeCell ref="Y10:Z10"/>
    <mergeCell ref="AA10:AB10"/>
    <mergeCell ref="AE9:AF9"/>
    <mergeCell ref="AC10:AD10"/>
    <mergeCell ref="AK7:AL8"/>
    <mergeCell ref="C6:P6"/>
    <mergeCell ref="W10:X10"/>
    <mergeCell ref="Y9:Z9"/>
    <mergeCell ref="W9:X9"/>
    <mergeCell ref="S9:T9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D11:D28 F11:F28 H11:H28 J11:J28 L11:L28 N11:N28 P11:P28 R11:R28 T11:T28 V11:V28 X11:X28 Z11:Z28 AB11:AB28 AD11:AD28 AF11:AF28 AH11:AH28 AJ11:AJ28 AL11:AL28">
      <formula1>ΛΕΥΚΩΣΙΑ!#REF!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42"/>
  <sheetViews>
    <sheetView showGridLines="0" zoomScale="85" zoomScaleNormal="85" zoomScaleSheetLayoutView="70" zoomScalePageLayoutView="0" workbookViewId="0" topLeftCell="A1">
      <pane xSplit="2" ySplit="8" topLeftCell="E9" activePane="bottomRight" state="frozen"/>
      <selection pane="topLeft" activeCell="A11" sqref="A11:IV26"/>
      <selection pane="topRight" activeCell="A11" sqref="A11:IV26"/>
      <selection pane="bottomLeft" activeCell="A11" sqref="A11:IV26"/>
      <selection pane="bottomRight" activeCell="AP18" sqref="AP18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hidden="1" customWidth="1"/>
    <col min="4" max="4" width="3.421875" style="1" hidden="1" customWidth="1"/>
    <col min="5" max="5" width="12.8515625" style="1" customWidth="1"/>
    <col min="6" max="6" width="3.421875" style="1" customWidth="1"/>
    <col min="7" max="7" width="12.8515625" style="1" hidden="1" customWidth="1"/>
    <col min="8" max="8" width="3.421875" style="1" hidden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3.28125" style="1" hidden="1" customWidth="1"/>
    <col min="16" max="16" width="3.421875" style="1" hidden="1" customWidth="1"/>
    <col min="17" max="17" width="12.8515625" style="1" hidden="1" customWidth="1"/>
    <col min="18" max="18" width="3.421875" style="1" hidden="1" customWidth="1"/>
    <col min="19" max="19" width="12.8515625" style="1" hidden="1" customWidth="1"/>
    <col min="20" max="20" width="3.421875" style="1" hidden="1" customWidth="1"/>
    <col min="21" max="21" width="12.8515625" style="1" hidden="1" customWidth="1"/>
    <col min="22" max="22" width="3.421875" style="1" hidden="1" customWidth="1"/>
    <col min="23" max="23" width="14.57421875" style="1" hidden="1" customWidth="1"/>
    <col min="24" max="24" width="3.421875" style="1" hidden="1" customWidth="1"/>
    <col min="25" max="25" width="14.57421875" style="1" hidden="1" customWidth="1"/>
    <col min="26" max="26" width="3.421875" style="1" hidden="1" customWidth="1"/>
    <col min="27" max="27" width="14.57421875" style="1" hidden="1" customWidth="1"/>
    <col min="28" max="28" width="3.421875" style="1" hidden="1" customWidth="1"/>
    <col min="29" max="29" width="12.8515625" style="1" hidden="1" customWidth="1"/>
    <col min="30" max="30" width="3.421875" style="1" hidden="1" customWidth="1"/>
    <col min="31" max="31" width="13.28125" style="1" hidden="1" customWidth="1"/>
    <col min="32" max="32" width="4.57421875" style="1" hidden="1" customWidth="1"/>
    <col min="33" max="33" width="13.140625" style="1" hidden="1" customWidth="1"/>
    <col min="34" max="34" width="4.7109375" style="1" hidden="1" customWidth="1"/>
    <col min="35" max="35" width="17.00390625" style="1" hidden="1" customWidth="1"/>
    <col min="36" max="36" width="3.140625" style="1" hidden="1" customWidth="1"/>
    <col min="37" max="37" width="13.140625" style="1" hidden="1" customWidth="1"/>
    <col min="38" max="38" width="4.7109375" style="1" hidden="1" customWidth="1"/>
    <col min="39" max="39" width="0" style="1" hidden="1" customWidth="1"/>
    <col min="40" max="16384" width="9.140625" style="1" customWidth="1"/>
  </cols>
  <sheetData>
    <row r="1" spans="1:39" ht="12.75">
      <c r="A1" s="174" t="s">
        <v>5</v>
      </c>
      <c r="B1" s="174"/>
      <c r="AM1" s="23">
        <v>0.05</v>
      </c>
    </row>
    <row r="2" spans="2:39" ht="24.75" customHeight="1">
      <c r="B2" s="75" t="str">
        <f>ΛΕΥΚΩΣΙΑ!B2</f>
        <v>ΠΑΡΑΡΤΗΜΑ II</v>
      </c>
      <c r="AM2" s="23">
        <v>0.1</v>
      </c>
    </row>
    <row r="3" spans="1:39" ht="57" customHeight="1">
      <c r="A3" s="19"/>
      <c r="B3" s="34" t="s">
        <v>30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3">
        <v>0.15</v>
      </c>
    </row>
    <row r="4" spans="1:39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4"/>
      <c r="AH4" s="4"/>
      <c r="AI4" s="4"/>
      <c r="AJ4" s="4"/>
      <c r="AK4" s="4"/>
      <c r="AL4" s="4"/>
      <c r="AM4" s="23">
        <v>0.2</v>
      </c>
    </row>
    <row r="5" spans="1:39" ht="17.25" customHeight="1" thickBot="1">
      <c r="A5" s="80"/>
      <c r="B5" s="81" t="s">
        <v>54</v>
      </c>
      <c r="AM5" s="23">
        <v>0.25</v>
      </c>
    </row>
    <row r="6" spans="1:39" ht="12.75" customHeight="1">
      <c r="A6" s="175" t="s">
        <v>3</v>
      </c>
      <c r="B6" s="178" t="s">
        <v>26</v>
      </c>
      <c r="C6" s="181" t="s">
        <v>8</v>
      </c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2"/>
      <c r="O6" s="172" t="s">
        <v>8</v>
      </c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3"/>
      <c r="AA6" s="171" t="s">
        <v>8</v>
      </c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3"/>
      <c r="AM6" s="23">
        <v>0.3</v>
      </c>
    </row>
    <row r="7" spans="1:39" s="3" customFormat="1" ht="36.75" customHeight="1">
      <c r="A7" s="176"/>
      <c r="B7" s="179"/>
      <c r="C7" s="153"/>
      <c r="D7" s="153"/>
      <c r="E7" s="142" t="s">
        <v>34</v>
      </c>
      <c r="F7" s="151"/>
      <c r="G7" s="142"/>
      <c r="H7" s="151"/>
      <c r="I7" s="142" t="s">
        <v>35</v>
      </c>
      <c r="J7" s="151"/>
      <c r="K7" s="142" t="s">
        <v>36</v>
      </c>
      <c r="L7" s="151"/>
      <c r="M7" s="142" t="s">
        <v>37</v>
      </c>
      <c r="N7" s="143"/>
      <c r="O7" s="153"/>
      <c r="P7" s="151"/>
      <c r="Q7" s="142"/>
      <c r="R7" s="151"/>
      <c r="S7" s="142"/>
      <c r="T7" s="151"/>
      <c r="U7" s="142"/>
      <c r="V7" s="151"/>
      <c r="W7" s="142"/>
      <c r="X7" s="151"/>
      <c r="Y7" s="142"/>
      <c r="Z7" s="143"/>
      <c r="AA7" s="153"/>
      <c r="AB7" s="151"/>
      <c r="AC7" s="142"/>
      <c r="AD7" s="151"/>
      <c r="AE7" s="142"/>
      <c r="AF7" s="151"/>
      <c r="AG7" s="142"/>
      <c r="AH7" s="151"/>
      <c r="AI7" s="142"/>
      <c r="AJ7" s="153"/>
      <c r="AK7" s="142"/>
      <c r="AL7" s="143"/>
      <c r="AM7" s="23">
        <v>0.35</v>
      </c>
    </row>
    <row r="8" spans="1:38" s="3" customFormat="1" ht="83.25" customHeight="1">
      <c r="A8" s="176"/>
      <c r="B8" s="179"/>
      <c r="C8" s="154"/>
      <c r="D8" s="154"/>
      <c r="E8" s="144"/>
      <c r="F8" s="152"/>
      <c r="G8" s="144"/>
      <c r="H8" s="152"/>
      <c r="I8" s="144"/>
      <c r="J8" s="152"/>
      <c r="K8" s="144"/>
      <c r="L8" s="152"/>
      <c r="M8" s="144"/>
      <c r="N8" s="145"/>
      <c r="O8" s="154"/>
      <c r="P8" s="152"/>
      <c r="Q8" s="144"/>
      <c r="R8" s="152"/>
      <c r="S8" s="144"/>
      <c r="T8" s="152"/>
      <c r="U8" s="144"/>
      <c r="V8" s="152"/>
      <c r="W8" s="144"/>
      <c r="X8" s="152"/>
      <c r="Y8" s="144"/>
      <c r="Z8" s="145"/>
      <c r="AA8" s="154"/>
      <c r="AB8" s="152"/>
      <c r="AC8" s="144"/>
      <c r="AD8" s="152"/>
      <c r="AE8" s="144"/>
      <c r="AF8" s="152"/>
      <c r="AG8" s="144"/>
      <c r="AH8" s="152"/>
      <c r="AI8" s="144"/>
      <c r="AJ8" s="154"/>
      <c r="AK8" s="144"/>
      <c r="AL8" s="145"/>
    </row>
    <row r="9" spans="1:38" ht="12.75">
      <c r="A9" s="176"/>
      <c r="B9" s="179"/>
      <c r="C9" s="141" t="s">
        <v>1</v>
      </c>
      <c r="D9" s="141"/>
      <c r="E9" s="140" t="s">
        <v>1</v>
      </c>
      <c r="F9" s="141"/>
      <c r="G9" s="140" t="s">
        <v>1</v>
      </c>
      <c r="H9" s="141"/>
      <c r="I9" s="140" t="s">
        <v>1</v>
      </c>
      <c r="J9" s="141"/>
      <c r="K9" s="140" t="s">
        <v>1</v>
      </c>
      <c r="L9" s="141"/>
      <c r="M9" s="140" t="s">
        <v>1</v>
      </c>
      <c r="N9" s="163"/>
      <c r="O9" s="141" t="s">
        <v>1</v>
      </c>
      <c r="P9" s="141"/>
      <c r="Q9" s="140" t="s">
        <v>1</v>
      </c>
      <c r="R9" s="141"/>
      <c r="S9" s="140" t="s">
        <v>1</v>
      </c>
      <c r="T9" s="141"/>
      <c r="U9" s="140" t="s">
        <v>1</v>
      </c>
      <c r="V9" s="141"/>
      <c r="W9" s="140" t="s">
        <v>1</v>
      </c>
      <c r="X9" s="141"/>
      <c r="Y9" s="140" t="s">
        <v>1</v>
      </c>
      <c r="Z9" s="149"/>
      <c r="AA9" s="141" t="s">
        <v>1</v>
      </c>
      <c r="AB9" s="141"/>
      <c r="AC9" s="140" t="s">
        <v>1</v>
      </c>
      <c r="AD9" s="141"/>
      <c r="AE9" s="140" t="s">
        <v>1</v>
      </c>
      <c r="AF9" s="141"/>
      <c r="AG9" s="140" t="s">
        <v>1</v>
      </c>
      <c r="AH9" s="141"/>
      <c r="AI9" s="140" t="s">
        <v>1</v>
      </c>
      <c r="AJ9" s="141"/>
      <c r="AK9" s="140" t="s">
        <v>1</v>
      </c>
      <c r="AL9" s="149"/>
    </row>
    <row r="10" spans="1:38" ht="12.75">
      <c r="A10" s="177"/>
      <c r="B10" s="180"/>
      <c r="C10" s="138" t="s">
        <v>0</v>
      </c>
      <c r="D10" s="139"/>
      <c r="E10" s="136" t="s">
        <v>0</v>
      </c>
      <c r="F10" s="139"/>
      <c r="G10" s="136" t="s">
        <v>0</v>
      </c>
      <c r="H10" s="139"/>
      <c r="I10" s="136" t="s">
        <v>0</v>
      </c>
      <c r="J10" s="139"/>
      <c r="K10" s="136" t="s">
        <v>0</v>
      </c>
      <c r="L10" s="139"/>
      <c r="M10" s="136" t="s">
        <v>0</v>
      </c>
      <c r="N10" s="139"/>
      <c r="O10" s="138" t="s">
        <v>0</v>
      </c>
      <c r="P10" s="139"/>
      <c r="Q10" s="136" t="s">
        <v>0</v>
      </c>
      <c r="R10" s="139"/>
      <c r="S10" s="136" t="s">
        <v>0</v>
      </c>
      <c r="T10" s="139"/>
      <c r="U10" s="136" t="s">
        <v>0</v>
      </c>
      <c r="V10" s="139"/>
      <c r="W10" s="136" t="s">
        <v>0</v>
      </c>
      <c r="X10" s="139"/>
      <c r="Y10" s="136" t="s">
        <v>0</v>
      </c>
      <c r="Z10" s="137"/>
      <c r="AA10" s="138" t="s">
        <v>0</v>
      </c>
      <c r="AB10" s="139"/>
      <c r="AC10" s="136" t="s">
        <v>0</v>
      </c>
      <c r="AD10" s="139"/>
      <c r="AE10" s="136" t="s">
        <v>0</v>
      </c>
      <c r="AF10" s="139"/>
      <c r="AG10" s="136" t="s">
        <v>0</v>
      </c>
      <c r="AH10" s="139"/>
      <c r="AI10" s="136" t="s">
        <v>0</v>
      </c>
      <c r="AJ10" s="139"/>
      <c r="AK10" s="136" t="s">
        <v>0</v>
      </c>
      <c r="AL10" s="137"/>
    </row>
    <row r="11" spans="1:38" s="3" customFormat="1" ht="20.25" customHeight="1">
      <c r="A11" s="107">
        <f>IF(ΛΕΥΚΩΣΙΑ!A11="","",ΛΕΥΚΩΣΙΑ!A11)</f>
        <v>1</v>
      </c>
      <c r="B11" s="108" t="str">
        <f>IF(ΛΕΥΚΩΣΙΑ!B11="","",ΛΕΥΚΩΣΙΑ!B11)</f>
        <v>Αμνοερίφια μικρά ντόπια 1kg</v>
      </c>
      <c r="C11" s="113"/>
      <c r="D11" s="116"/>
      <c r="E11" s="113">
        <v>6.85</v>
      </c>
      <c r="F11" s="117"/>
      <c r="G11" s="113"/>
      <c r="H11" s="117"/>
      <c r="I11" s="113"/>
      <c r="J11" s="117"/>
      <c r="K11" s="113">
        <v>8.99</v>
      </c>
      <c r="L11" s="118"/>
      <c r="M11" s="113"/>
      <c r="N11" s="119"/>
      <c r="O11" s="117"/>
      <c r="P11" s="118"/>
      <c r="Q11" s="113"/>
      <c r="R11" s="118"/>
      <c r="S11" s="113"/>
      <c r="T11" s="118"/>
      <c r="U11" s="113"/>
      <c r="V11" s="118"/>
      <c r="W11" s="113"/>
      <c r="X11" s="120"/>
      <c r="Y11" s="113"/>
      <c r="Z11" s="121"/>
      <c r="AA11" s="117"/>
      <c r="AB11" s="122"/>
      <c r="AC11" s="113"/>
      <c r="AD11" s="120"/>
      <c r="AE11" s="117"/>
      <c r="AF11" s="118"/>
      <c r="AG11" s="113"/>
      <c r="AH11" s="119"/>
      <c r="AI11" s="113"/>
      <c r="AJ11" s="118"/>
      <c r="AK11" s="113"/>
      <c r="AL11" s="121"/>
    </row>
    <row r="12" spans="1:38" s="3" customFormat="1" ht="20.25" customHeight="1">
      <c r="A12" s="107">
        <f>IF(ΛΕΥΚΩΣΙΑ!A12="","",ΛΕΥΚΩΣΙΑ!A12)</f>
        <v>2</v>
      </c>
      <c r="B12" s="108" t="str">
        <f>IF(ΛΕΥΚΩΣΙΑ!B12="","",ΛΕΥΚΩΣΙΑ!B12)</f>
        <v>Αμνοερίφια μικρά εισαγόμενα 1kg</v>
      </c>
      <c r="C12" s="113"/>
      <c r="D12" s="116"/>
      <c r="E12" s="113"/>
      <c r="F12" s="117"/>
      <c r="G12" s="113"/>
      <c r="H12" s="117"/>
      <c r="I12" s="113"/>
      <c r="J12" s="117"/>
      <c r="K12" s="113"/>
      <c r="L12" s="118"/>
      <c r="M12" s="113"/>
      <c r="N12" s="119"/>
      <c r="O12" s="117"/>
      <c r="P12" s="118"/>
      <c r="Q12" s="113"/>
      <c r="R12" s="118"/>
      <c r="S12" s="113"/>
      <c r="T12" s="118"/>
      <c r="U12" s="113"/>
      <c r="V12" s="118"/>
      <c r="W12" s="113"/>
      <c r="X12" s="120"/>
      <c r="Y12" s="113"/>
      <c r="Z12" s="121"/>
      <c r="AA12" s="117"/>
      <c r="AB12" s="122"/>
      <c r="AC12" s="113"/>
      <c r="AD12" s="120"/>
      <c r="AE12" s="117"/>
      <c r="AF12" s="118"/>
      <c r="AG12" s="113"/>
      <c r="AH12" s="119"/>
      <c r="AI12" s="113"/>
      <c r="AJ12" s="118"/>
      <c r="AK12" s="113"/>
      <c r="AL12" s="121"/>
    </row>
    <row r="13" spans="1:38" s="109" customFormat="1" ht="20.25" customHeight="1">
      <c r="A13" s="107">
        <f>IF(ΛΕΥΚΩΣΙΑ!A13="","",ΛΕΥΚΩΣΙΑ!A13)</f>
        <v>3</v>
      </c>
      <c r="B13" s="108" t="str">
        <f>IF(ΛΕΥΚΩΣΙΑ!B13="","",ΛΕΥΚΩΣΙΑ!B13)</f>
        <v>Αμνοερίφια μικρά ολόκληρα ντόπια 1kg</v>
      </c>
      <c r="C13" s="105"/>
      <c r="D13" s="123"/>
      <c r="E13" s="113"/>
      <c r="F13" s="112"/>
      <c r="G13" s="105"/>
      <c r="H13" s="112"/>
      <c r="I13" s="105"/>
      <c r="J13" s="112"/>
      <c r="K13" s="105">
        <v>8.99</v>
      </c>
      <c r="L13" s="124"/>
      <c r="M13" s="105">
        <v>7.2</v>
      </c>
      <c r="N13" s="125"/>
      <c r="O13" s="112"/>
      <c r="P13" s="124"/>
      <c r="Q13" s="105"/>
      <c r="R13" s="124"/>
      <c r="S13" s="105"/>
      <c r="T13" s="124"/>
      <c r="U13" s="105"/>
      <c r="V13" s="124"/>
      <c r="W13" s="105"/>
      <c r="X13" s="126"/>
      <c r="Y13" s="105"/>
      <c r="Z13" s="127"/>
      <c r="AA13" s="112"/>
      <c r="AB13" s="128"/>
      <c r="AC13" s="105"/>
      <c r="AD13" s="126"/>
      <c r="AE13" s="112"/>
      <c r="AF13" s="124"/>
      <c r="AG13" s="105"/>
      <c r="AH13" s="125"/>
      <c r="AI13" s="105"/>
      <c r="AJ13" s="124"/>
      <c r="AK13" s="105"/>
      <c r="AL13" s="127"/>
    </row>
    <row r="14" spans="1:38" s="109" customFormat="1" ht="20.25" customHeight="1">
      <c r="A14" s="107">
        <f>IF(ΛΕΥΚΩΣΙΑ!A14="","",ΛΕΥΚΩΣΙΑ!A14)</f>
        <v>4</v>
      </c>
      <c r="B14" s="108" t="str">
        <f>IF(ΛΕΥΚΩΣΙΑ!B14="","",ΛΕΥΚΩΣΙΑ!B14)</f>
        <v>Αμνοερίφια μικρά ολόκληρα εισαγόμενα 1kg</v>
      </c>
      <c r="C14" s="113"/>
      <c r="D14" s="123"/>
      <c r="E14" s="113"/>
      <c r="F14" s="112"/>
      <c r="G14" s="105"/>
      <c r="H14" s="112"/>
      <c r="I14" s="105"/>
      <c r="J14" s="112"/>
      <c r="K14" s="105"/>
      <c r="L14" s="124"/>
      <c r="M14" s="105"/>
      <c r="N14" s="125"/>
      <c r="O14" s="112"/>
      <c r="P14" s="124"/>
      <c r="Q14" s="105"/>
      <c r="R14" s="124"/>
      <c r="S14" s="105"/>
      <c r="T14" s="124"/>
      <c r="U14" s="105"/>
      <c r="V14" s="124"/>
      <c r="W14" s="105"/>
      <c r="X14" s="126"/>
      <c r="Y14" s="105"/>
      <c r="Z14" s="127"/>
      <c r="AA14" s="112"/>
      <c r="AB14" s="128"/>
      <c r="AC14" s="105"/>
      <c r="AD14" s="126"/>
      <c r="AE14" s="112"/>
      <c r="AF14" s="124"/>
      <c r="AG14" s="105"/>
      <c r="AH14" s="125"/>
      <c r="AI14" s="105"/>
      <c r="AJ14" s="124"/>
      <c r="AK14" s="105"/>
      <c r="AL14" s="127"/>
    </row>
    <row r="15" spans="1:38" s="109" customFormat="1" ht="20.25" customHeight="1">
      <c r="A15" s="107">
        <f>IF(ΛΕΥΚΩΣΙΑ!A15="","",ΛΕΥΚΩΣΙΑ!A15)</f>
        <v>5</v>
      </c>
      <c r="B15" s="108" t="str">
        <f>IF(ΛΕΥΚΩΣΙΑ!B15="","",ΛΕΥΚΩΣΙΑ!B15)</f>
        <v>Χοιρινός λαπάς με κόκκαλο 1kg</v>
      </c>
      <c r="C15" s="105"/>
      <c r="D15" s="123"/>
      <c r="E15" s="113">
        <v>4.99</v>
      </c>
      <c r="F15" s="112"/>
      <c r="G15" s="105"/>
      <c r="H15" s="112"/>
      <c r="I15" s="105">
        <v>5.45</v>
      </c>
      <c r="J15" s="112"/>
      <c r="K15" s="105">
        <v>4.99</v>
      </c>
      <c r="L15" s="124"/>
      <c r="M15" s="105"/>
      <c r="N15" s="125"/>
      <c r="O15" s="112"/>
      <c r="P15" s="124"/>
      <c r="Q15" s="105"/>
      <c r="R15" s="124"/>
      <c r="S15" s="105"/>
      <c r="T15" s="124"/>
      <c r="U15" s="105"/>
      <c r="V15" s="124"/>
      <c r="W15" s="105"/>
      <c r="X15" s="126"/>
      <c r="Y15" s="105"/>
      <c r="Z15" s="127"/>
      <c r="AA15" s="112"/>
      <c r="AB15" s="128"/>
      <c r="AC15" s="105"/>
      <c r="AD15" s="126"/>
      <c r="AE15" s="112"/>
      <c r="AF15" s="124"/>
      <c r="AG15" s="105"/>
      <c r="AH15" s="125"/>
      <c r="AI15" s="105"/>
      <c r="AJ15" s="124"/>
      <c r="AK15" s="105"/>
      <c r="AL15" s="127"/>
    </row>
    <row r="16" spans="1:38" s="109" customFormat="1" ht="20.25" customHeight="1">
      <c r="A16" s="107">
        <f>IF(ΛΕΥΚΩΣΙΑ!A16="","",ΛΕΥΚΩΣΙΑ!A16)</f>
        <v>6</v>
      </c>
      <c r="B16" s="108" t="str">
        <f>IF(ΛΕΥΚΩΣΙΑ!B16="","",ΛΕΥΚΩΣΙΑ!B16)</f>
        <v>Χοιρινή μπριζόλα 1kg</v>
      </c>
      <c r="C16" s="113"/>
      <c r="D16" s="123"/>
      <c r="E16" s="113">
        <v>3.69</v>
      </c>
      <c r="F16" s="112" t="s">
        <v>14</v>
      </c>
      <c r="G16" s="105"/>
      <c r="H16" s="112"/>
      <c r="I16" s="105">
        <v>5.85</v>
      </c>
      <c r="J16" s="112"/>
      <c r="K16" s="105">
        <v>4.99</v>
      </c>
      <c r="L16" s="124"/>
      <c r="M16" s="105"/>
      <c r="N16" s="125"/>
      <c r="O16" s="112"/>
      <c r="P16" s="124"/>
      <c r="Q16" s="105"/>
      <c r="R16" s="124"/>
      <c r="S16" s="105"/>
      <c r="T16" s="124"/>
      <c r="U16" s="105"/>
      <c r="V16" s="124"/>
      <c r="W16" s="105"/>
      <c r="X16" s="126"/>
      <c r="Y16" s="105"/>
      <c r="Z16" s="127"/>
      <c r="AA16" s="112"/>
      <c r="AB16" s="128"/>
      <c r="AC16" s="105"/>
      <c r="AD16" s="126"/>
      <c r="AE16" s="112"/>
      <c r="AF16" s="124"/>
      <c r="AG16" s="105"/>
      <c r="AH16" s="125"/>
      <c r="AI16" s="105"/>
      <c r="AJ16" s="124"/>
      <c r="AK16" s="105"/>
      <c r="AL16" s="127"/>
    </row>
    <row r="17" spans="1:38" s="109" customFormat="1" ht="20.25" customHeight="1">
      <c r="A17" s="107">
        <f>IF(ΛΕΥΚΩΣΙΑ!A17="","",ΛΕΥΚΩΣΙΑ!A17)</f>
        <v>7</v>
      </c>
      <c r="B17" s="108" t="str">
        <f>IF(ΛΕΥΚΩΣΙΑ!B17="","",ΛΕΥΚΩΣΙΑ!B17)</f>
        <v>Χοιρινός κιμάς 1kg (από μερί)</v>
      </c>
      <c r="C17" s="105"/>
      <c r="D17" s="123"/>
      <c r="E17" s="113">
        <v>3.95</v>
      </c>
      <c r="F17" s="112" t="s">
        <v>14</v>
      </c>
      <c r="G17" s="105"/>
      <c r="H17" s="112"/>
      <c r="I17" s="105">
        <v>4.49</v>
      </c>
      <c r="J17" s="112"/>
      <c r="K17" s="105">
        <v>5.69</v>
      </c>
      <c r="L17" s="124"/>
      <c r="M17" s="105">
        <v>5.35</v>
      </c>
      <c r="N17" s="125"/>
      <c r="O17" s="112"/>
      <c r="P17" s="124"/>
      <c r="Q17" s="105"/>
      <c r="R17" s="124"/>
      <c r="S17" s="105"/>
      <c r="T17" s="124"/>
      <c r="U17" s="105"/>
      <c r="V17" s="124"/>
      <c r="W17" s="105"/>
      <c r="X17" s="126"/>
      <c r="Y17" s="105"/>
      <c r="Z17" s="127"/>
      <c r="AA17" s="112"/>
      <c r="AB17" s="128"/>
      <c r="AC17" s="105"/>
      <c r="AD17" s="126"/>
      <c r="AE17" s="112"/>
      <c r="AF17" s="124"/>
      <c r="AG17" s="105"/>
      <c r="AH17" s="125"/>
      <c r="AI17" s="105"/>
      <c r="AJ17" s="124"/>
      <c r="AK17" s="105"/>
      <c r="AL17" s="127"/>
    </row>
    <row r="18" spans="1:38" s="109" customFormat="1" ht="24" customHeight="1">
      <c r="A18" s="107">
        <f>IF(ΛΕΥΚΩΣΙΑ!A18="","",ΛΕΥΚΩΣΙΑ!A18)</f>
        <v>8</v>
      </c>
      <c r="B18" s="110" t="str">
        <f>IF(ΛΕΥΚΩΣΙΑ!B18="","",ΛΕΥΚΩΣΙΑ!B18)</f>
        <v>Βοδινό top-side χωρίς κόκκαλο ντόπιο 1kg (ψαχνό χωρίς κόκκαλο χωρίς λίπος)</v>
      </c>
      <c r="C18" s="113"/>
      <c r="D18" s="123"/>
      <c r="E18" s="113">
        <v>11.15</v>
      </c>
      <c r="F18" s="112"/>
      <c r="G18" s="105"/>
      <c r="H18" s="112"/>
      <c r="I18" s="105">
        <v>10.4</v>
      </c>
      <c r="J18" s="112"/>
      <c r="K18" s="105">
        <v>13.39</v>
      </c>
      <c r="L18" s="124"/>
      <c r="M18" s="105">
        <v>3.95</v>
      </c>
      <c r="N18" s="125" t="s">
        <v>14</v>
      </c>
      <c r="O18" s="112"/>
      <c r="P18" s="124"/>
      <c r="Q18" s="105"/>
      <c r="R18" s="124"/>
      <c r="S18" s="105"/>
      <c r="T18" s="124"/>
      <c r="U18" s="105"/>
      <c r="V18" s="124"/>
      <c r="W18" s="105"/>
      <c r="X18" s="126"/>
      <c r="Y18" s="105"/>
      <c r="Z18" s="127"/>
      <c r="AA18" s="112"/>
      <c r="AB18" s="128"/>
      <c r="AC18" s="105"/>
      <c r="AD18" s="126"/>
      <c r="AE18" s="112"/>
      <c r="AF18" s="124"/>
      <c r="AG18" s="105"/>
      <c r="AH18" s="125"/>
      <c r="AI18" s="105"/>
      <c r="AJ18" s="124"/>
      <c r="AK18" s="105"/>
      <c r="AL18" s="127"/>
    </row>
    <row r="19" spans="1:38" s="109" customFormat="1" ht="30" customHeight="1">
      <c r="A19" s="107">
        <f>IF(ΛΕΥΚΩΣΙΑ!A19="","",ΛΕΥΚΩΣΙΑ!A19)</f>
        <v>9</v>
      </c>
      <c r="B19" s="110" t="str">
        <f>IF(ΛΕΥΚΩΣΙΑ!B19="","",ΛΕΥΚΩΣΙΑ!B19)</f>
        <v>Βοδινό top-side χωρίς κόκκαλο εισαγόμενο 1kg (ψαχνό χωρίς κόκκαλο χωρίς λίπος)</v>
      </c>
      <c r="C19" s="105"/>
      <c r="D19" s="123"/>
      <c r="E19" s="113"/>
      <c r="F19" s="112"/>
      <c r="G19" s="105"/>
      <c r="H19" s="112"/>
      <c r="I19" s="105"/>
      <c r="J19" s="112"/>
      <c r="K19" s="105"/>
      <c r="L19" s="124"/>
      <c r="M19" s="105">
        <v>4.95</v>
      </c>
      <c r="N19" s="125"/>
      <c r="O19" s="112"/>
      <c r="P19" s="124"/>
      <c r="Q19" s="105"/>
      <c r="R19" s="124"/>
      <c r="S19" s="105"/>
      <c r="T19" s="124"/>
      <c r="U19" s="105"/>
      <c r="V19" s="124"/>
      <c r="W19" s="105"/>
      <c r="X19" s="126"/>
      <c r="Y19" s="105"/>
      <c r="Z19" s="127"/>
      <c r="AA19" s="112"/>
      <c r="AB19" s="128"/>
      <c r="AC19" s="105"/>
      <c r="AD19" s="126"/>
      <c r="AE19" s="112"/>
      <c r="AF19" s="124"/>
      <c r="AG19" s="105"/>
      <c r="AH19" s="125"/>
      <c r="AI19" s="105"/>
      <c r="AJ19" s="124"/>
      <c r="AK19" s="105"/>
      <c r="AL19" s="127"/>
    </row>
    <row r="20" spans="1:38" s="109" customFormat="1" ht="20.25" customHeight="1">
      <c r="A20" s="107">
        <f>IF(ΛΕΥΚΩΣΙΑ!A20="","",ΛΕΥΚΩΣΙΑ!A20)</f>
        <v>10</v>
      </c>
      <c r="B20" s="108" t="str">
        <f>IF(ΛΕΥΚΩΣΙΑ!B20="","",ΛΕΥΚΩΣΙΑ!B20)</f>
        <v>Βοδινός κιμάς 1kg (από κουτάλα καθαρισμένη)</v>
      </c>
      <c r="C20" s="113"/>
      <c r="D20" s="123"/>
      <c r="E20" s="113">
        <v>6.99</v>
      </c>
      <c r="F20" s="112"/>
      <c r="G20" s="105"/>
      <c r="H20" s="112"/>
      <c r="I20" s="105">
        <v>7.7</v>
      </c>
      <c r="J20" s="112"/>
      <c r="K20" s="105">
        <v>9.99</v>
      </c>
      <c r="L20" s="124"/>
      <c r="M20" s="105">
        <v>9.25</v>
      </c>
      <c r="N20" s="125"/>
      <c r="O20" s="112"/>
      <c r="P20" s="124"/>
      <c r="Q20" s="105"/>
      <c r="R20" s="124"/>
      <c r="S20" s="105"/>
      <c r="T20" s="124"/>
      <c r="U20" s="105"/>
      <c r="V20" s="124"/>
      <c r="W20" s="105"/>
      <c r="X20" s="126"/>
      <c r="Y20" s="105"/>
      <c r="Z20" s="127"/>
      <c r="AA20" s="112"/>
      <c r="AB20" s="128"/>
      <c r="AC20" s="105"/>
      <c r="AD20" s="126"/>
      <c r="AE20" s="112"/>
      <c r="AF20" s="124"/>
      <c r="AG20" s="105"/>
      <c r="AH20" s="125"/>
      <c r="AI20" s="105"/>
      <c r="AJ20" s="124"/>
      <c r="AK20" s="105"/>
      <c r="AL20" s="127"/>
    </row>
    <row r="21" spans="1:38" s="109" customFormat="1" ht="20.25" customHeight="1">
      <c r="A21" s="107">
        <f>IF(ΛΕΥΚΩΣΙΑ!A21="","",ΛΕΥΚΩΣΙΑ!A21)</f>
        <v>11</v>
      </c>
      <c r="B21" s="108" t="str">
        <f>IF(ΛΕΥΚΩΣΙΑ!B21="","",ΛΕΥΚΩΣΙΑ!B21)</f>
        <v>Κοτόπουλο ολόκληρο 1kg (χαμηλότερη τιμή)</v>
      </c>
      <c r="C21" s="105"/>
      <c r="D21" s="123"/>
      <c r="E21" s="113">
        <v>3.79</v>
      </c>
      <c r="F21" s="112"/>
      <c r="G21" s="105"/>
      <c r="H21" s="112"/>
      <c r="I21" s="105">
        <v>3.75</v>
      </c>
      <c r="J21" s="112"/>
      <c r="K21" s="105">
        <v>3.69</v>
      </c>
      <c r="L21" s="124"/>
      <c r="M21" s="105"/>
      <c r="N21" s="125"/>
      <c r="O21" s="112"/>
      <c r="P21" s="124"/>
      <c r="Q21" s="105"/>
      <c r="R21" s="124"/>
      <c r="S21" s="105"/>
      <c r="T21" s="124"/>
      <c r="U21" s="105"/>
      <c r="V21" s="124"/>
      <c r="W21" s="105"/>
      <c r="X21" s="126"/>
      <c r="Y21" s="105"/>
      <c r="Z21" s="127"/>
      <c r="AA21" s="112"/>
      <c r="AB21" s="128"/>
      <c r="AC21" s="105"/>
      <c r="AD21" s="126"/>
      <c r="AE21" s="112"/>
      <c r="AF21" s="124"/>
      <c r="AG21" s="105"/>
      <c r="AH21" s="125"/>
      <c r="AI21" s="105"/>
      <c r="AJ21" s="124"/>
      <c r="AK21" s="105"/>
      <c r="AL21" s="127"/>
    </row>
    <row r="22" spans="1:38" s="109" customFormat="1" ht="20.25" customHeight="1">
      <c r="A22" s="107">
        <f>IF(ΛΕΥΚΩΣΙΑ!A22="","",ΛΕΥΚΩΣΙΑ!A22)</f>
        <v>12</v>
      </c>
      <c r="B22" s="108" t="str">
        <f>IF(ΛΕΥΚΩΣΙΑ!B22="","",ΛΕΥΚΩΣΙΑ!B22)</f>
        <v>Κοτόπουλο στήθος φιλέττο 1kg (χαμηλότερη τιμή)</v>
      </c>
      <c r="C22" s="113"/>
      <c r="D22" s="123"/>
      <c r="E22" s="113">
        <v>6.69</v>
      </c>
      <c r="F22" s="112" t="s">
        <v>14</v>
      </c>
      <c r="G22" s="105"/>
      <c r="H22" s="112"/>
      <c r="I22" s="105">
        <v>8.6</v>
      </c>
      <c r="J22" s="112"/>
      <c r="K22" s="105">
        <v>8.99</v>
      </c>
      <c r="L22" s="124"/>
      <c r="M22" s="105"/>
      <c r="N22" s="125"/>
      <c r="O22" s="112"/>
      <c r="P22" s="124"/>
      <c r="Q22" s="105"/>
      <c r="R22" s="124"/>
      <c r="S22" s="105"/>
      <c r="T22" s="124"/>
      <c r="U22" s="105"/>
      <c r="V22" s="124"/>
      <c r="W22" s="105"/>
      <c r="X22" s="126"/>
      <c r="Y22" s="105"/>
      <c r="Z22" s="127"/>
      <c r="AA22" s="112"/>
      <c r="AB22" s="128"/>
      <c r="AC22" s="105"/>
      <c r="AD22" s="126"/>
      <c r="AE22" s="112"/>
      <c r="AF22" s="124"/>
      <c r="AG22" s="105"/>
      <c r="AH22" s="125"/>
      <c r="AI22" s="105"/>
      <c r="AJ22" s="124"/>
      <c r="AK22" s="105"/>
      <c r="AL22" s="127"/>
    </row>
    <row r="23" spans="1:38" s="109" customFormat="1" ht="20.25" customHeight="1">
      <c r="A23" s="107">
        <f>IF(ΛΕΥΚΩΣΙΑ!A23="","",ΛΕΥΚΩΣΙΑ!A23)</f>
        <v>13</v>
      </c>
      <c r="B23" s="108" t="str">
        <f>IF(ΛΕΥΚΩΣΙΑ!B23="","",ΛΕΥΚΩΣΙΑ!B23)</f>
        <v>Κουνέλι ντόπιο 1kg (χαμηλότερη τιμή)</v>
      </c>
      <c r="C23" s="105"/>
      <c r="D23" s="123"/>
      <c r="E23" s="113">
        <v>8.99</v>
      </c>
      <c r="F23" s="112"/>
      <c r="G23" s="105"/>
      <c r="H23" s="112"/>
      <c r="I23" s="105"/>
      <c r="J23" s="112"/>
      <c r="K23" s="105">
        <v>9.99</v>
      </c>
      <c r="L23" s="124"/>
      <c r="M23" s="105">
        <v>4.2</v>
      </c>
      <c r="N23" s="125"/>
      <c r="O23" s="112"/>
      <c r="P23" s="124"/>
      <c r="Q23" s="105"/>
      <c r="R23" s="124"/>
      <c r="S23" s="105"/>
      <c r="T23" s="124"/>
      <c r="U23" s="105"/>
      <c r="V23" s="124"/>
      <c r="W23" s="105"/>
      <c r="X23" s="126"/>
      <c r="Y23" s="105"/>
      <c r="Z23" s="127"/>
      <c r="AA23" s="112"/>
      <c r="AB23" s="128"/>
      <c r="AC23" s="105"/>
      <c r="AD23" s="126"/>
      <c r="AE23" s="112"/>
      <c r="AF23" s="124"/>
      <c r="AG23" s="105"/>
      <c r="AH23" s="125"/>
      <c r="AI23" s="105"/>
      <c r="AJ23" s="124"/>
      <c r="AK23" s="105"/>
      <c r="AL23" s="127"/>
    </row>
    <row r="24" spans="1:38" s="109" customFormat="1" ht="20.25" customHeight="1">
      <c r="A24" s="107">
        <f>IF(ΛΕΥΚΩΣΙΑ!A24="","",ΛΕΥΚΩΣΙΑ!A24)</f>
        <v>14</v>
      </c>
      <c r="B24" s="108" t="str">
        <f>IF(ΛΕΥΚΩΣΙΑ!B24="","",ΛΕΥΚΩΣΙΑ!B24)</f>
        <v>Κουνέλι εισαγόμενο 1kg (χαμηλότερη τιμή)</v>
      </c>
      <c r="C24" s="113"/>
      <c r="D24" s="123"/>
      <c r="E24" s="113"/>
      <c r="F24" s="112"/>
      <c r="G24" s="105"/>
      <c r="H24" s="112"/>
      <c r="I24" s="105"/>
      <c r="J24" s="112"/>
      <c r="K24" s="105"/>
      <c r="L24" s="124"/>
      <c r="M24" s="105">
        <v>9.9</v>
      </c>
      <c r="N24" s="125"/>
      <c r="O24" s="112"/>
      <c r="P24" s="124"/>
      <c r="Q24" s="105"/>
      <c r="R24" s="124"/>
      <c r="S24" s="105"/>
      <c r="T24" s="124"/>
      <c r="U24" s="105"/>
      <c r="V24" s="124"/>
      <c r="W24" s="105"/>
      <c r="X24" s="126"/>
      <c r="Y24" s="105"/>
      <c r="Z24" s="127"/>
      <c r="AA24" s="112"/>
      <c r="AB24" s="128"/>
      <c r="AC24" s="105"/>
      <c r="AD24" s="126"/>
      <c r="AE24" s="112"/>
      <c r="AF24" s="124"/>
      <c r="AG24" s="105"/>
      <c r="AH24" s="125"/>
      <c r="AI24" s="105"/>
      <c r="AJ24" s="124"/>
      <c r="AK24" s="105"/>
      <c r="AL24" s="127"/>
    </row>
    <row r="25" spans="1:38" s="109" customFormat="1" ht="21.75" customHeight="1">
      <c r="A25" s="111">
        <f>IF(ΛΕΥΚΩΣΙΑ!A25="","",ΛΕΥΚΩΣΙΑ!A25)</f>
        <v>15</v>
      </c>
      <c r="B25" s="108" t="str">
        <f>IF(ΛΕΥΚΩΣΙΑ!B25="","",ΛΕΥΚΩΣΙΑ!B25)</f>
        <v>Γαλοπούλα ντόπια 1kg (χαμηλότερη τιμή)</v>
      </c>
      <c r="C25" s="97"/>
      <c r="D25" s="98"/>
      <c r="E25" s="90"/>
      <c r="F25" s="99"/>
      <c r="G25" s="97"/>
      <c r="H25" s="99"/>
      <c r="I25" s="97"/>
      <c r="J25" s="99"/>
      <c r="K25" s="97"/>
      <c r="L25" s="99"/>
      <c r="M25" s="97"/>
      <c r="N25" s="98"/>
      <c r="O25" s="99"/>
      <c r="P25" s="99"/>
      <c r="Q25" s="97"/>
      <c r="R25" s="99"/>
      <c r="S25" s="97"/>
      <c r="T25" s="99"/>
      <c r="U25" s="97"/>
      <c r="V25" s="99"/>
      <c r="W25" s="97"/>
      <c r="X25" s="100"/>
      <c r="Y25" s="97"/>
      <c r="Z25" s="101"/>
      <c r="AA25" s="99"/>
      <c r="AB25" s="100"/>
      <c r="AC25" s="97"/>
      <c r="AD25" s="100"/>
      <c r="AE25" s="99"/>
      <c r="AF25" s="99"/>
      <c r="AG25" s="97"/>
      <c r="AH25" s="98"/>
      <c r="AI25" s="97"/>
      <c r="AJ25" s="99"/>
      <c r="AK25" s="97"/>
      <c r="AL25" s="101"/>
    </row>
    <row r="26" spans="1:38" s="109" customFormat="1" ht="20.25" customHeight="1">
      <c r="A26" s="111">
        <f>IF(ΛΕΥΚΩΣΙΑ!A26="","",ΛΕΥΚΩΣΙΑ!A26)</f>
        <v>16</v>
      </c>
      <c r="B26" s="108" t="str">
        <f>IF(ΛΕΥΚΩΣΙΑ!B26="","",ΛΕΥΚΩΣΙΑ!B26)</f>
        <v>Γαλοπούλα εισαγώμενη 1kg (χαμηλότερη τιμή)</v>
      </c>
      <c r="C26" s="90"/>
      <c r="D26" s="98"/>
      <c r="E26" s="90"/>
      <c r="F26" s="99"/>
      <c r="G26" s="97"/>
      <c r="H26" s="99"/>
      <c r="I26" s="97"/>
      <c r="J26" s="99"/>
      <c r="K26" s="97"/>
      <c r="L26" s="99"/>
      <c r="M26" s="97"/>
      <c r="N26" s="98"/>
      <c r="O26" s="99"/>
      <c r="P26" s="99"/>
      <c r="Q26" s="97"/>
      <c r="R26" s="99"/>
      <c r="S26" s="97"/>
      <c r="T26" s="99"/>
      <c r="U26" s="97"/>
      <c r="V26" s="99"/>
      <c r="W26" s="97"/>
      <c r="X26" s="100"/>
      <c r="Y26" s="97"/>
      <c r="Z26" s="101"/>
      <c r="AA26" s="99"/>
      <c r="AB26" s="100"/>
      <c r="AC26" s="97"/>
      <c r="AD26" s="100"/>
      <c r="AE26" s="99"/>
      <c r="AF26" s="99"/>
      <c r="AG26" s="97"/>
      <c r="AH26" s="98"/>
      <c r="AI26" s="97"/>
      <c r="AJ26" s="99"/>
      <c r="AK26" s="105"/>
      <c r="AL26" s="106"/>
    </row>
    <row r="27" spans="1:38" s="2" customFormat="1" ht="20.25" customHeight="1" hidden="1">
      <c r="A27" s="16">
        <f>IF(ΛΕΥΚΩΣΙΑ!A27="","",ΛΕΥΚΩΣΙΑ!A27)</f>
      </c>
      <c r="B27" s="28">
        <f>IF(ΛΕΥΚΩΣΙΑ!B27="","",ΛΕΥΚΩΣΙΑ!B27)</f>
      </c>
      <c r="C27" s="54"/>
      <c r="D27" s="65"/>
      <c r="E27" s="53"/>
      <c r="F27" s="24"/>
      <c r="G27" s="14"/>
      <c r="H27" s="15"/>
      <c r="I27" s="14"/>
      <c r="J27" s="15"/>
      <c r="K27" s="14"/>
      <c r="L27" s="15"/>
      <c r="M27" s="14"/>
      <c r="N27" s="22"/>
      <c r="O27" s="15"/>
      <c r="P27" s="15"/>
      <c r="Q27" s="14"/>
      <c r="R27" s="15"/>
      <c r="S27" s="14"/>
      <c r="T27" s="15"/>
      <c r="U27" s="14"/>
      <c r="V27" s="15"/>
      <c r="W27" s="14"/>
      <c r="X27" s="17"/>
      <c r="Y27" s="14"/>
      <c r="Z27" s="22"/>
      <c r="AA27" s="15"/>
      <c r="AB27" s="17"/>
      <c r="AC27" s="14"/>
      <c r="AD27" s="17"/>
      <c r="AE27" s="15"/>
      <c r="AF27" s="15"/>
      <c r="AG27" s="14"/>
      <c r="AH27" s="13"/>
      <c r="AI27" s="14"/>
      <c r="AJ27" s="24"/>
      <c r="AK27" s="71"/>
      <c r="AL27" s="55"/>
    </row>
    <row r="28" spans="1:38" s="2" customFormat="1" ht="20.25" customHeight="1" hidden="1" thickBot="1">
      <c r="A28" s="69">
        <f>IF(ΛΕΥΚΩΣΙΑ!A28="","",ΛΕΥΚΩΣΙΑ!A28)</f>
      </c>
      <c r="B28" s="70">
        <f>IF(ΛΕΥΚΩΣΙΑ!B28="","",ΛΕΥΚΩΣΙΑ!B28)</f>
      </c>
      <c r="C28" s="56"/>
      <c r="D28" s="57"/>
      <c r="E28" s="56"/>
      <c r="F28" s="58"/>
      <c r="G28" s="59"/>
      <c r="H28" s="58"/>
      <c r="I28" s="59"/>
      <c r="J28" s="58"/>
      <c r="K28" s="59"/>
      <c r="L28" s="58"/>
      <c r="M28" s="59"/>
      <c r="N28" s="60"/>
      <c r="O28" s="58"/>
      <c r="P28" s="58"/>
      <c r="Q28" s="59"/>
      <c r="R28" s="58"/>
      <c r="S28" s="59"/>
      <c r="T28" s="58"/>
      <c r="U28" s="59"/>
      <c r="V28" s="58"/>
      <c r="W28" s="59"/>
      <c r="X28" s="61"/>
      <c r="Y28" s="59"/>
      <c r="Z28" s="60"/>
      <c r="AA28" s="58"/>
      <c r="AB28" s="61"/>
      <c r="AC28" s="59"/>
      <c r="AD28" s="61"/>
      <c r="AE28" s="58"/>
      <c r="AF28" s="58"/>
      <c r="AG28" s="59"/>
      <c r="AH28" s="57"/>
      <c r="AI28" s="59"/>
      <c r="AJ28" s="58"/>
      <c r="AK28" s="59"/>
      <c r="AL28" s="60"/>
    </row>
    <row r="29" spans="1:32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s="2" customFormat="1" ht="39" customHeight="1">
      <c r="A30" s="12"/>
      <c r="B30" s="26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8" s="2" customFormat="1" ht="33" customHeight="1">
      <c r="A31" s="12"/>
      <c r="B31" s="27" t="str">
        <f>ΛΕΥΚΩΣΙΑ!B31</f>
        <v>2) Στις περιπτώσεις που το οποιοδήποτε προϊόν πωλείται σε τιμή προσφοράς σημειώνεται με (*).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</row>
    <row r="32" spans="1:38" ht="38.25">
      <c r="A32" s="9"/>
      <c r="B32" s="76" t="str">
        <f>ΛΕΥΚΩΣΙΑ!B32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</row>
    <row r="33" spans="1:32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</sheetData>
  <sheetProtection password="CD07" sheet="1" formatCells="0"/>
  <mergeCells count="62">
    <mergeCell ref="O10:P10"/>
    <mergeCell ref="Q10:R10"/>
    <mergeCell ref="W10:X10"/>
    <mergeCell ref="Y10:Z10"/>
    <mergeCell ref="AE9:AF9"/>
    <mergeCell ref="C31:AL31"/>
    <mergeCell ref="C32:AL32"/>
    <mergeCell ref="AA10:AB10"/>
    <mergeCell ref="AC10:AD10"/>
    <mergeCell ref="AE10:AF10"/>
    <mergeCell ref="AG10:AH10"/>
    <mergeCell ref="K10:L10"/>
    <mergeCell ref="M10:N10"/>
    <mergeCell ref="S10:T10"/>
    <mergeCell ref="U10:V10"/>
    <mergeCell ref="AA9:AB9"/>
    <mergeCell ref="AC9:AD9"/>
    <mergeCell ref="W9:X9"/>
    <mergeCell ref="Y9:Z9"/>
    <mergeCell ref="K9:L9"/>
    <mergeCell ref="M9:N9"/>
    <mergeCell ref="S9:T9"/>
    <mergeCell ref="U9:V9"/>
    <mergeCell ref="AI7:AJ8"/>
    <mergeCell ref="AK7:AL8"/>
    <mergeCell ref="AI9:AJ9"/>
    <mergeCell ref="AK9:AL9"/>
    <mergeCell ref="C9:D9"/>
    <mergeCell ref="E9:F9"/>
    <mergeCell ref="G9:H9"/>
    <mergeCell ref="I9:J9"/>
    <mergeCell ref="O9:P9"/>
    <mergeCell ref="AG9:AH9"/>
    <mergeCell ref="A1:B1"/>
    <mergeCell ref="A6:A10"/>
    <mergeCell ref="B6:B10"/>
    <mergeCell ref="C6:N6"/>
    <mergeCell ref="C10:D10"/>
    <mergeCell ref="E10:F10"/>
    <mergeCell ref="G7:H8"/>
    <mergeCell ref="I7:J8"/>
    <mergeCell ref="K7:L8"/>
    <mergeCell ref="G10:H10"/>
    <mergeCell ref="I10:J10"/>
    <mergeCell ref="O6:Z6"/>
    <mergeCell ref="M7:N8"/>
    <mergeCell ref="C7:D8"/>
    <mergeCell ref="E7:F8"/>
    <mergeCell ref="O7:P8"/>
    <mergeCell ref="Q7:R8"/>
    <mergeCell ref="S7:T8"/>
    <mergeCell ref="Q9:R9"/>
    <mergeCell ref="AA6:AL6"/>
    <mergeCell ref="AI10:AJ10"/>
    <mergeCell ref="AK10:AL10"/>
    <mergeCell ref="AE7:AF8"/>
    <mergeCell ref="AG7:AH8"/>
    <mergeCell ref="U7:V8"/>
    <mergeCell ref="W7:X8"/>
    <mergeCell ref="Y7:Z8"/>
    <mergeCell ref="AA7:AB8"/>
    <mergeCell ref="AC7:AD8"/>
  </mergeCells>
  <dataValidations count="1">
    <dataValidation type="list" allowBlank="1" showErrorMessage="1" prompt="ΚΑΤΑΧΩΡΗΣΗ ΜΟΝΟ ΠΡΟΣΦΟΡΩΝ (*)" error="ΚΑΤΑΧΩΡΗΣΗ ΜΟΝΟ ΠΡΟΣΦΟΡΩΝ (*)" sqref="D11:D28 AL11:AL28 AJ11:AJ28 AH11:AH28 AF11:AF28 AD11:AD28 AB11:AB28 Z11:Z28 X11:X28 V11:V28 T11:T28 R11:R28 P11:P28 N11:N28 L11:L28 J11:J28 H11:H28 F11:F28">
      <formula1>ΛΕΜΕΣΟΣ!#REF!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73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42"/>
  <sheetViews>
    <sheetView showGridLines="0" zoomScale="85" zoomScaleNormal="85" zoomScalePageLayoutView="0" workbookViewId="0" topLeftCell="A1">
      <pane xSplit="2" ySplit="8" topLeftCell="C9" activePane="bottomRight" state="frozen"/>
      <selection pane="topLeft" activeCell="A11" sqref="A11:IV26"/>
      <selection pane="topRight" activeCell="A11" sqref="A11:IV26"/>
      <selection pane="bottomLeft" activeCell="A11" sqref="A11:IV26"/>
      <selection pane="bottomRight" activeCell="B5" sqref="B5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hidden="1" customWidth="1"/>
    <col min="10" max="10" width="3.421875" style="1" hidden="1" customWidth="1"/>
    <col min="11" max="11" width="12.8515625" style="1" hidden="1" customWidth="1"/>
    <col min="12" max="12" width="3.421875" style="1" hidden="1" customWidth="1"/>
    <col min="13" max="13" width="13.421875" style="1" hidden="1" customWidth="1"/>
    <col min="14" max="14" width="3.421875" style="1" hidden="1" customWidth="1"/>
    <col min="15" max="15" width="14.57421875" style="1" hidden="1" customWidth="1"/>
    <col min="16" max="16" width="3.421875" style="1" hidden="1" customWidth="1"/>
    <col min="17" max="17" width="12.8515625" style="1" hidden="1" customWidth="1"/>
    <col min="18" max="18" width="3.421875" style="1" hidden="1" customWidth="1"/>
    <col min="19" max="19" width="13.28125" style="1" hidden="1" customWidth="1"/>
    <col min="20" max="20" width="4.57421875" style="1" hidden="1" customWidth="1"/>
    <col min="21" max="21" width="13.140625" style="1" hidden="1" customWidth="1"/>
    <col min="22" max="22" width="4.7109375" style="1" hidden="1" customWidth="1"/>
    <col min="23" max="23" width="17.00390625" style="1" hidden="1" customWidth="1"/>
    <col min="24" max="24" width="3.140625" style="1" hidden="1" customWidth="1"/>
    <col min="25" max="25" width="13.140625" style="1" hidden="1" customWidth="1"/>
    <col min="26" max="26" width="4.7109375" style="1" hidden="1" customWidth="1"/>
    <col min="27" max="36" width="9.140625" style="1" customWidth="1"/>
    <col min="37" max="37" width="9.140625" style="1" hidden="1" customWidth="1"/>
    <col min="38" max="38" width="0" style="1" hidden="1" customWidth="1"/>
    <col min="39" max="16384" width="9.140625" style="1" customWidth="1"/>
  </cols>
  <sheetData>
    <row r="1" spans="1:38" ht="12.75">
      <c r="A1" s="174" t="s">
        <v>5</v>
      </c>
      <c r="B1" s="174"/>
      <c r="AD1" s="23"/>
      <c r="AK1" s="8" t="s">
        <v>14</v>
      </c>
      <c r="AL1" s="32">
        <v>0.15</v>
      </c>
    </row>
    <row r="2" spans="2:38" ht="22.5" customHeight="1">
      <c r="B2" s="75" t="str">
        <f>ΛΕΥΚΩΣΙΑ!B2</f>
        <v>ΠΑΡΑΡΤΗΜΑ II</v>
      </c>
      <c r="AD2" s="23"/>
      <c r="AL2" s="74">
        <v>0.3</v>
      </c>
    </row>
    <row r="3" spans="1:38" ht="52.5" customHeight="1">
      <c r="A3" s="19"/>
      <c r="B3" s="34" t="s">
        <v>31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D3" s="23"/>
      <c r="AL3" s="32">
        <v>0.4</v>
      </c>
    </row>
    <row r="4" spans="1:30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4"/>
      <c r="V4" s="4"/>
      <c r="W4" s="4"/>
      <c r="X4" s="4"/>
      <c r="Y4" s="4"/>
      <c r="Z4" s="4"/>
      <c r="AD4" s="23"/>
    </row>
    <row r="5" spans="1:30" ht="12.75" customHeight="1" thickBot="1">
      <c r="A5" s="80"/>
      <c r="B5" s="81" t="s">
        <v>54</v>
      </c>
      <c r="AD5" s="23"/>
    </row>
    <row r="6" spans="1:30" ht="12.75" customHeight="1">
      <c r="A6" s="175" t="s">
        <v>3</v>
      </c>
      <c r="B6" s="178" t="s">
        <v>26</v>
      </c>
      <c r="C6" s="185" t="s">
        <v>9</v>
      </c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2"/>
      <c r="O6" s="172" t="s">
        <v>9</v>
      </c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3"/>
      <c r="AD6" s="23"/>
    </row>
    <row r="7" spans="1:30" s="3" customFormat="1" ht="36.75" customHeight="1">
      <c r="A7" s="176"/>
      <c r="B7" s="179"/>
      <c r="C7" s="153" t="s">
        <v>42</v>
      </c>
      <c r="D7" s="153"/>
      <c r="E7" s="142" t="s">
        <v>43</v>
      </c>
      <c r="F7" s="164"/>
      <c r="G7" s="186" t="s">
        <v>51</v>
      </c>
      <c r="H7" s="164"/>
      <c r="I7" s="153"/>
      <c r="J7" s="151"/>
      <c r="K7" s="142"/>
      <c r="L7" s="151"/>
      <c r="M7" s="142"/>
      <c r="N7" s="164"/>
      <c r="O7" s="153"/>
      <c r="P7" s="151"/>
      <c r="Q7" s="142"/>
      <c r="R7" s="151"/>
      <c r="S7" s="142"/>
      <c r="T7" s="151"/>
      <c r="U7" s="142"/>
      <c r="V7" s="151"/>
      <c r="W7" s="142"/>
      <c r="X7" s="153"/>
      <c r="Y7" s="142"/>
      <c r="Z7" s="143"/>
      <c r="AD7" s="23"/>
    </row>
    <row r="8" spans="1:26" s="3" customFormat="1" ht="78" customHeight="1">
      <c r="A8" s="176"/>
      <c r="B8" s="179"/>
      <c r="C8" s="154"/>
      <c r="D8" s="154"/>
      <c r="E8" s="144"/>
      <c r="F8" s="165"/>
      <c r="G8" s="187"/>
      <c r="H8" s="165"/>
      <c r="I8" s="154"/>
      <c r="J8" s="152"/>
      <c r="K8" s="144"/>
      <c r="L8" s="152"/>
      <c r="M8" s="144"/>
      <c r="N8" s="165"/>
      <c r="O8" s="154"/>
      <c r="P8" s="152"/>
      <c r="Q8" s="144"/>
      <c r="R8" s="152"/>
      <c r="S8" s="144"/>
      <c r="T8" s="152"/>
      <c r="U8" s="144"/>
      <c r="V8" s="152"/>
      <c r="W8" s="144"/>
      <c r="X8" s="154"/>
      <c r="Y8" s="144"/>
      <c r="Z8" s="145"/>
    </row>
    <row r="9" spans="1:26" ht="12.75">
      <c r="A9" s="176"/>
      <c r="B9" s="179"/>
      <c r="C9" s="141" t="s">
        <v>1</v>
      </c>
      <c r="D9" s="141"/>
      <c r="E9" s="140" t="s">
        <v>1</v>
      </c>
      <c r="F9" s="163"/>
      <c r="G9" s="189" t="s">
        <v>1</v>
      </c>
      <c r="H9" s="163"/>
      <c r="I9" s="141" t="s">
        <v>1</v>
      </c>
      <c r="J9" s="141"/>
      <c r="K9" s="140" t="s">
        <v>1</v>
      </c>
      <c r="L9" s="141"/>
      <c r="M9" s="140" t="s">
        <v>1</v>
      </c>
      <c r="N9" s="163"/>
      <c r="O9" s="141" t="s">
        <v>1</v>
      </c>
      <c r="P9" s="141"/>
      <c r="Q9" s="140" t="s">
        <v>1</v>
      </c>
      <c r="R9" s="141"/>
      <c r="S9" s="140" t="s">
        <v>1</v>
      </c>
      <c r="T9" s="141"/>
      <c r="U9" s="140" t="s">
        <v>1</v>
      </c>
      <c r="V9" s="141"/>
      <c r="W9" s="140" t="s">
        <v>1</v>
      </c>
      <c r="X9" s="141"/>
      <c r="Y9" s="140" t="s">
        <v>1</v>
      </c>
      <c r="Z9" s="149"/>
    </row>
    <row r="10" spans="1:26" ht="12.75">
      <c r="A10" s="177"/>
      <c r="B10" s="180"/>
      <c r="C10" s="138" t="s">
        <v>0</v>
      </c>
      <c r="D10" s="139"/>
      <c r="E10" s="136" t="s">
        <v>0</v>
      </c>
      <c r="F10" s="139"/>
      <c r="G10" s="188" t="s">
        <v>0</v>
      </c>
      <c r="H10" s="139"/>
      <c r="I10" s="138" t="s">
        <v>0</v>
      </c>
      <c r="J10" s="139"/>
      <c r="K10" s="136" t="s">
        <v>0</v>
      </c>
      <c r="L10" s="139"/>
      <c r="M10" s="136" t="s">
        <v>0</v>
      </c>
      <c r="N10" s="139"/>
      <c r="O10" s="138" t="s">
        <v>0</v>
      </c>
      <c r="P10" s="139"/>
      <c r="Q10" s="136" t="s">
        <v>0</v>
      </c>
      <c r="R10" s="139"/>
      <c r="S10" s="136" t="s">
        <v>0</v>
      </c>
      <c r="T10" s="139"/>
      <c r="U10" s="136" t="s">
        <v>0</v>
      </c>
      <c r="V10" s="139"/>
      <c r="W10" s="136" t="s">
        <v>0</v>
      </c>
      <c r="X10" s="139"/>
      <c r="Y10" s="136" t="s">
        <v>0</v>
      </c>
      <c r="Z10" s="137"/>
    </row>
    <row r="11" spans="1:26" s="3" customFormat="1" ht="20.25" customHeight="1">
      <c r="A11" s="107">
        <f>IF(ΛΕΥΚΩΣΙΑ!A11="","",ΛΕΥΚΩΣΙΑ!A11)</f>
        <v>1</v>
      </c>
      <c r="B11" s="108" t="str">
        <f>IF(ΛΕΥΚΩΣΙΑ!B11="","",ΛΕΥΚΩΣΙΑ!B11)</f>
        <v>Αμνοερίφια μικρά ντόπια 1kg</v>
      </c>
      <c r="C11" s="90">
        <v>7</v>
      </c>
      <c r="D11" s="91"/>
      <c r="E11" s="90">
        <v>6.99</v>
      </c>
      <c r="F11" s="91"/>
      <c r="G11" s="131">
        <v>7.75</v>
      </c>
      <c r="H11" s="91"/>
      <c r="I11" s="92"/>
      <c r="J11" s="92"/>
      <c r="K11" s="90"/>
      <c r="L11" s="92"/>
      <c r="M11" s="90"/>
      <c r="N11" s="91"/>
      <c r="O11" s="92"/>
      <c r="P11" s="93"/>
      <c r="Q11" s="90"/>
      <c r="R11" s="93"/>
      <c r="S11" s="92"/>
      <c r="T11" s="92"/>
      <c r="U11" s="90"/>
      <c r="V11" s="91"/>
      <c r="W11" s="90"/>
      <c r="X11" s="92"/>
      <c r="Y11" s="90"/>
      <c r="Z11" s="94"/>
    </row>
    <row r="12" spans="1:26" s="3" customFormat="1" ht="20.25" customHeight="1">
      <c r="A12" s="107">
        <f>IF(ΛΕΥΚΩΣΙΑ!A12="","",ΛΕΥΚΩΣΙΑ!A12)</f>
        <v>2</v>
      </c>
      <c r="B12" s="108" t="str">
        <f>IF(ΛΕΥΚΩΣΙΑ!B12="","",ΛΕΥΚΩΣΙΑ!B12)</f>
        <v>Αμνοερίφια μικρά εισαγόμενα 1kg</v>
      </c>
      <c r="C12" s="90"/>
      <c r="D12" s="91"/>
      <c r="E12" s="90"/>
      <c r="F12" s="91"/>
      <c r="G12" s="131"/>
      <c r="H12" s="91"/>
      <c r="I12" s="92"/>
      <c r="J12" s="92"/>
      <c r="K12" s="90"/>
      <c r="L12" s="92"/>
      <c r="M12" s="90"/>
      <c r="N12" s="91"/>
      <c r="O12" s="92"/>
      <c r="P12" s="93"/>
      <c r="Q12" s="90"/>
      <c r="R12" s="93"/>
      <c r="S12" s="92"/>
      <c r="T12" s="92"/>
      <c r="U12" s="90"/>
      <c r="V12" s="91"/>
      <c r="W12" s="90"/>
      <c r="X12" s="92"/>
      <c r="Y12" s="90"/>
      <c r="Z12" s="94"/>
    </row>
    <row r="13" spans="1:26" s="109" customFormat="1" ht="20.25" customHeight="1">
      <c r="A13" s="107">
        <f>IF(ΛΕΥΚΩΣΙΑ!A13="","",ΛΕΥΚΩΣΙΑ!A13)</f>
        <v>3</v>
      </c>
      <c r="B13" s="108" t="str">
        <f>IF(ΛΕΥΚΩΣΙΑ!B13="","",ΛΕΥΚΩΣΙΑ!B13)</f>
        <v>Αμνοερίφια μικρά ολόκληρα ντόπια 1kg</v>
      </c>
      <c r="C13" s="97">
        <v>7</v>
      </c>
      <c r="D13" s="98"/>
      <c r="E13" s="90">
        <v>6.99</v>
      </c>
      <c r="F13" s="98"/>
      <c r="G13" s="132"/>
      <c r="H13" s="98"/>
      <c r="I13" s="99"/>
      <c r="J13" s="99"/>
      <c r="K13" s="97"/>
      <c r="L13" s="99"/>
      <c r="M13" s="97"/>
      <c r="N13" s="98"/>
      <c r="O13" s="99"/>
      <c r="P13" s="100"/>
      <c r="Q13" s="97"/>
      <c r="R13" s="100"/>
      <c r="S13" s="99"/>
      <c r="T13" s="99"/>
      <c r="U13" s="97"/>
      <c r="V13" s="98"/>
      <c r="W13" s="97"/>
      <c r="X13" s="99"/>
      <c r="Y13" s="97"/>
      <c r="Z13" s="101"/>
    </row>
    <row r="14" spans="1:26" s="109" customFormat="1" ht="20.25" customHeight="1">
      <c r="A14" s="107">
        <f>IF(ΛΕΥΚΩΣΙΑ!A14="","",ΛΕΥΚΩΣΙΑ!A14)</f>
        <v>4</v>
      </c>
      <c r="B14" s="108" t="str">
        <f>IF(ΛΕΥΚΩΣΙΑ!B14="","",ΛΕΥΚΩΣΙΑ!B14)</f>
        <v>Αμνοερίφια μικρά ολόκληρα εισαγόμενα 1kg</v>
      </c>
      <c r="C14" s="90"/>
      <c r="D14" s="98"/>
      <c r="E14" s="90"/>
      <c r="F14" s="98"/>
      <c r="G14" s="132"/>
      <c r="H14" s="98"/>
      <c r="I14" s="99"/>
      <c r="J14" s="99"/>
      <c r="K14" s="97"/>
      <c r="L14" s="99"/>
      <c r="M14" s="97"/>
      <c r="N14" s="98"/>
      <c r="O14" s="99"/>
      <c r="P14" s="100"/>
      <c r="Q14" s="97"/>
      <c r="R14" s="100"/>
      <c r="S14" s="99"/>
      <c r="T14" s="99"/>
      <c r="U14" s="97"/>
      <c r="V14" s="98"/>
      <c r="W14" s="97"/>
      <c r="X14" s="99"/>
      <c r="Y14" s="97"/>
      <c r="Z14" s="101"/>
    </row>
    <row r="15" spans="1:26" s="109" customFormat="1" ht="20.25" customHeight="1">
      <c r="A15" s="107">
        <f>IF(ΛΕΥΚΩΣΙΑ!A15="","",ΛΕΥΚΩΣΙΑ!A15)</f>
        <v>5</v>
      </c>
      <c r="B15" s="108" t="str">
        <f>IF(ΛΕΥΚΩΣΙΑ!B15="","",ΛΕΥΚΩΣΙΑ!B15)</f>
        <v>Χοιρινός λαπάς με κόκκαλο 1kg</v>
      </c>
      <c r="C15" s="97">
        <v>5</v>
      </c>
      <c r="D15" s="98"/>
      <c r="E15" s="90">
        <v>4.89</v>
      </c>
      <c r="F15" s="98"/>
      <c r="G15" s="132">
        <v>4.99</v>
      </c>
      <c r="H15" s="98"/>
      <c r="I15" s="99"/>
      <c r="J15" s="99"/>
      <c r="K15" s="97"/>
      <c r="L15" s="99"/>
      <c r="M15" s="97"/>
      <c r="N15" s="98"/>
      <c r="O15" s="99"/>
      <c r="P15" s="100"/>
      <c r="Q15" s="97"/>
      <c r="R15" s="100"/>
      <c r="S15" s="99"/>
      <c r="T15" s="99"/>
      <c r="U15" s="97"/>
      <c r="V15" s="98"/>
      <c r="W15" s="97"/>
      <c r="X15" s="99"/>
      <c r="Y15" s="97"/>
      <c r="Z15" s="101"/>
    </row>
    <row r="16" spans="1:26" s="109" customFormat="1" ht="20.25" customHeight="1">
      <c r="A16" s="107">
        <f>IF(ΛΕΥΚΩΣΙΑ!A16="","",ΛΕΥΚΩΣΙΑ!A16)</f>
        <v>6</v>
      </c>
      <c r="B16" s="108" t="str">
        <f>IF(ΛΕΥΚΩΣΙΑ!B16="","",ΛΕΥΚΩΣΙΑ!B16)</f>
        <v>Χοιρινή μπριζόλα 1kg</v>
      </c>
      <c r="C16" s="90">
        <v>5</v>
      </c>
      <c r="D16" s="98"/>
      <c r="E16" s="90">
        <v>4.59</v>
      </c>
      <c r="F16" s="98"/>
      <c r="G16" s="132">
        <v>3.79</v>
      </c>
      <c r="H16" s="98" t="s">
        <v>14</v>
      </c>
      <c r="I16" s="99"/>
      <c r="J16" s="99"/>
      <c r="K16" s="97"/>
      <c r="L16" s="99"/>
      <c r="M16" s="97"/>
      <c r="N16" s="98"/>
      <c r="O16" s="99"/>
      <c r="P16" s="100"/>
      <c r="Q16" s="97"/>
      <c r="R16" s="100"/>
      <c r="S16" s="99"/>
      <c r="T16" s="99"/>
      <c r="U16" s="97"/>
      <c r="V16" s="98"/>
      <c r="W16" s="97"/>
      <c r="X16" s="99"/>
      <c r="Y16" s="97"/>
      <c r="Z16" s="101"/>
    </row>
    <row r="17" spans="1:26" s="109" customFormat="1" ht="20.25" customHeight="1">
      <c r="A17" s="107">
        <f>IF(ΛΕΥΚΩΣΙΑ!A17="","",ΛΕΥΚΩΣΙΑ!A17)</f>
        <v>7</v>
      </c>
      <c r="B17" s="108" t="str">
        <f>IF(ΛΕΥΚΩΣΙΑ!B17="","",ΛΕΥΚΩΣΙΑ!B17)</f>
        <v>Χοιρινός κιμάς 1kg (από μερί)</v>
      </c>
      <c r="C17" s="97">
        <v>5</v>
      </c>
      <c r="D17" s="98"/>
      <c r="E17" s="90">
        <v>4.99</v>
      </c>
      <c r="F17" s="98"/>
      <c r="G17" s="132">
        <v>3.79</v>
      </c>
      <c r="H17" s="98" t="s">
        <v>14</v>
      </c>
      <c r="I17" s="99"/>
      <c r="J17" s="99"/>
      <c r="K17" s="97"/>
      <c r="L17" s="99"/>
      <c r="M17" s="97"/>
      <c r="N17" s="98"/>
      <c r="O17" s="99"/>
      <c r="P17" s="100"/>
      <c r="Q17" s="97"/>
      <c r="R17" s="100"/>
      <c r="S17" s="99"/>
      <c r="T17" s="99"/>
      <c r="U17" s="97"/>
      <c r="V17" s="98"/>
      <c r="W17" s="97"/>
      <c r="X17" s="99"/>
      <c r="Y17" s="97"/>
      <c r="Z17" s="101"/>
    </row>
    <row r="18" spans="1:26" s="109" customFormat="1" ht="24" customHeight="1">
      <c r="A18" s="107">
        <f>IF(ΛΕΥΚΩΣΙΑ!A18="","",ΛΕΥΚΩΣΙΑ!A18)</f>
        <v>8</v>
      </c>
      <c r="B18" s="110" t="str">
        <f>IF(ΛΕΥΚΩΣΙΑ!B18="","",ΛΕΥΚΩΣΙΑ!B18)</f>
        <v>Βοδινό top-side χωρίς κόκκαλο ντόπιο 1kg (ψαχνό χωρίς κόκκαλο χωρίς λίπος)</v>
      </c>
      <c r="C18" s="90">
        <v>7.5</v>
      </c>
      <c r="D18" s="98"/>
      <c r="E18" s="90">
        <v>8.99</v>
      </c>
      <c r="F18" s="98"/>
      <c r="G18" s="132">
        <v>10.95</v>
      </c>
      <c r="H18" s="98"/>
      <c r="I18" s="99"/>
      <c r="J18" s="99"/>
      <c r="K18" s="97"/>
      <c r="L18" s="99"/>
      <c r="M18" s="97"/>
      <c r="N18" s="98"/>
      <c r="O18" s="99"/>
      <c r="P18" s="100"/>
      <c r="Q18" s="97"/>
      <c r="R18" s="100"/>
      <c r="S18" s="99"/>
      <c r="T18" s="99"/>
      <c r="U18" s="97"/>
      <c r="V18" s="98"/>
      <c r="W18" s="97"/>
      <c r="X18" s="99"/>
      <c r="Y18" s="97"/>
      <c r="Z18" s="101"/>
    </row>
    <row r="19" spans="1:26" s="109" customFormat="1" ht="30" customHeight="1">
      <c r="A19" s="107">
        <f>IF(ΛΕΥΚΩΣΙΑ!A19="","",ΛΕΥΚΩΣΙΑ!A19)</f>
        <v>9</v>
      </c>
      <c r="B19" s="110" t="str">
        <f>IF(ΛΕΥΚΩΣΙΑ!B19="","",ΛΕΥΚΩΣΙΑ!B19)</f>
        <v>Βοδινό top-side χωρίς κόκκαλο εισαγόμενο 1kg (ψαχνό χωρίς κόκκαλο χωρίς λίπος)</v>
      </c>
      <c r="C19" s="97"/>
      <c r="D19" s="98"/>
      <c r="E19" s="90"/>
      <c r="F19" s="98"/>
      <c r="G19" s="132"/>
      <c r="H19" s="98"/>
      <c r="I19" s="99"/>
      <c r="J19" s="99"/>
      <c r="K19" s="97"/>
      <c r="L19" s="99"/>
      <c r="M19" s="97"/>
      <c r="N19" s="98"/>
      <c r="O19" s="99"/>
      <c r="P19" s="100"/>
      <c r="Q19" s="97"/>
      <c r="R19" s="100"/>
      <c r="S19" s="99"/>
      <c r="T19" s="99"/>
      <c r="U19" s="97"/>
      <c r="V19" s="98"/>
      <c r="W19" s="97"/>
      <c r="X19" s="99"/>
      <c r="Y19" s="97"/>
      <c r="Z19" s="101"/>
    </row>
    <row r="20" spans="1:26" s="109" customFormat="1" ht="20.25" customHeight="1">
      <c r="A20" s="107">
        <f>IF(ΛΕΥΚΩΣΙΑ!A20="","",ΛΕΥΚΩΣΙΑ!A20)</f>
        <v>10</v>
      </c>
      <c r="B20" s="108" t="str">
        <f>IF(ΛΕΥΚΩΣΙΑ!B20="","",ΛΕΥΚΩΣΙΑ!B20)</f>
        <v>Βοδινός κιμάς 1kg (από κουτάλα καθαρισμένη)</v>
      </c>
      <c r="C20" s="90">
        <v>7.5</v>
      </c>
      <c r="D20" s="98"/>
      <c r="E20" s="90">
        <v>8.99</v>
      </c>
      <c r="F20" s="98"/>
      <c r="G20" s="132">
        <v>7.5</v>
      </c>
      <c r="H20" s="98"/>
      <c r="I20" s="99"/>
      <c r="J20" s="99"/>
      <c r="K20" s="97"/>
      <c r="L20" s="99"/>
      <c r="M20" s="97"/>
      <c r="N20" s="98"/>
      <c r="O20" s="99"/>
      <c r="P20" s="100"/>
      <c r="Q20" s="97"/>
      <c r="R20" s="100"/>
      <c r="S20" s="99"/>
      <c r="T20" s="99"/>
      <c r="U20" s="97"/>
      <c r="V20" s="98"/>
      <c r="W20" s="97"/>
      <c r="X20" s="99"/>
      <c r="Y20" s="97"/>
      <c r="Z20" s="101"/>
    </row>
    <row r="21" spans="1:26" s="109" customFormat="1" ht="20.25" customHeight="1">
      <c r="A21" s="107">
        <f>IF(ΛΕΥΚΩΣΙΑ!A21="","",ΛΕΥΚΩΣΙΑ!A21)</f>
        <v>11</v>
      </c>
      <c r="B21" s="108" t="str">
        <f>IF(ΛΕΥΚΩΣΙΑ!B21="","",ΛΕΥΚΩΣΙΑ!B21)</f>
        <v>Κοτόπουλο ολόκληρο 1kg (χαμηλότερη τιμή)</v>
      </c>
      <c r="C21" s="97">
        <v>4.3</v>
      </c>
      <c r="D21" s="98"/>
      <c r="E21" s="90">
        <v>3.49</v>
      </c>
      <c r="F21" s="98"/>
      <c r="G21" s="132">
        <v>4.2</v>
      </c>
      <c r="H21" s="98"/>
      <c r="I21" s="99"/>
      <c r="J21" s="99"/>
      <c r="K21" s="97"/>
      <c r="L21" s="99"/>
      <c r="M21" s="97"/>
      <c r="N21" s="98"/>
      <c r="O21" s="99"/>
      <c r="P21" s="100"/>
      <c r="Q21" s="97"/>
      <c r="R21" s="100"/>
      <c r="S21" s="99"/>
      <c r="T21" s="99"/>
      <c r="U21" s="97"/>
      <c r="V21" s="98"/>
      <c r="W21" s="97"/>
      <c r="X21" s="99"/>
      <c r="Y21" s="97"/>
      <c r="Z21" s="101"/>
    </row>
    <row r="22" spans="1:26" s="109" customFormat="1" ht="20.25" customHeight="1">
      <c r="A22" s="107">
        <f>IF(ΛΕΥΚΩΣΙΑ!A22="","",ΛΕΥΚΩΣΙΑ!A22)</f>
        <v>12</v>
      </c>
      <c r="B22" s="108" t="str">
        <f>IF(ΛΕΥΚΩΣΙΑ!B22="","",ΛΕΥΚΩΣΙΑ!B22)</f>
        <v>Κοτόπουλο στήθος φιλέττο 1kg (χαμηλότερη τιμή)</v>
      </c>
      <c r="C22" s="90">
        <v>9</v>
      </c>
      <c r="D22" s="98"/>
      <c r="E22" s="90">
        <v>7.99</v>
      </c>
      <c r="F22" s="98"/>
      <c r="G22" s="132">
        <v>7.99</v>
      </c>
      <c r="H22" s="98" t="s">
        <v>14</v>
      </c>
      <c r="I22" s="99"/>
      <c r="J22" s="99"/>
      <c r="K22" s="97"/>
      <c r="L22" s="99"/>
      <c r="M22" s="97"/>
      <c r="N22" s="98"/>
      <c r="O22" s="99"/>
      <c r="P22" s="100"/>
      <c r="Q22" s="97"/>
      <c r="R22" s="100"/>
      <c r="S22" s="99"/>
      <c r="T22" s="99"/>
      <c r="U22" s="97"/>
      <c r="V22" s="98"/>
      <c r="W22" s="97"/>
      <c r="X22" s="99"/>
      <c r="Y22" s="97"/>
      <c r="Z22" s="101"/>
    </row>
    <row r="23" spans="1:26" s="109" customFormat="1" ht="20.25" customHeight="1">
      <c r="A23" s="107">
        <f>IF(ΛΕΥΚΩΣΙΑ!A23="","",ΛΕΥΚΩΣΙΑ!A23)</f>
        <v>13</v>
      </c>
      <c r="B23" s="108" t="str">
        <f>IF(ΛΕΥΚΩΣΙΑ!B23="","",ΛΕΥΚΩΣΙΑ!B23)</f>
        <v>Κουνέλι ντόπιο 1kg (χαμηλότερη τιμή)</v>
      </c>
      <c r="C23" s="97">
        <v>8.9</v>
      </c>
      <c r="D23" s="98"/>
      <c r="E23" s="90">
        <v>7.99</v>
      </c>
      <c r="F23" s="98"/>
      <c r="G23" s="132">
        <v>8.99</v>
      </c>
      <c r="H23" s="98"/>
      <c r="I23" s="99"/>
      <c r="J23" s="99"/>
      <c r="K23" s="97"/>
      <c r="L23" s="99"/>
      <c r="M23" s="97"/>
      <c r="N23" s="98"/>
      <c r="O23" s="99"/>
      <c r="P23" s="100"/>
      <c r="Q23" s="97"/>
      <c r="R23" s="100"/>
      <c r="S23" s="99"/>
      <c r="T23" s="99"/>
      <c r="U23" s="97"/>
      <c r="V23" s="98"/>
      <c r="W23" s="97"/>
      <c r="X23" s="99"/>
      <c r="Y23" s="97"/>
      <c r="Z23" s="101"/>
    </row>
    <row r="24" spans="1:26" s="109" customFormat="1" ht="20.25" customHeight="1">
      <c r="A24" s="107">
        <f>IF(ΛΕΥΚΩΣΙΑ!A24="","",ΛΕΥΚΩΣΙΑ!A24)</f>
        <v>14</v>
      </c>
      <c r="B24" s="108" t="str">
        <f>IF(ΛΕΥΚΩΣΙΑ!B24="","",ΛΕΥΚΩΣΙΑ!B24)</f>
        <v>Κουνέλι εισαγόμενο 1kg (χαμηλότερη τιμή)</v>
      </c>
      <c r="C24" s="90"/>
      <c r="D24" s="98"/>
      <c r="E24" s="90"/>
      <c r="F24" s="98"/>
      <c r="G24" s="132"/>
      <c r="H24" s="98"/>
      <c r="I24" s="99"/>
      <c r="J24" s="99"/>
      <c r="K24" s="97"/>
      <c r="L24" s="99"/>
      <c r="M24" s="97"/>
      <c r="N24" s="98"/>
      <c r="O24" s="99"/>
      <c r="P24" s="100"/>
      <c r="Q24" s="97"/>
      <c r="R24" s="100"/>
      <c r="S24" s="99"/>
      <c r="T24" s="99"/>
      <c r="U24" s="97"/>
      <c r="V24" s="98"/>
      <c r="W24" s="97"/>
      <c r="X24" s="99"/>
      <c r="Y24" s="97"/>
      <c r="Z24" s="101"/>
    </row>
    <row r="25" spans="1:26" s="109" customFormat="1" ht="20.25" customHeight="1">
      <c r="A25" s="111">
        <f>IF(ΛΕΥΚΩΣΙΑ!A25="","",ΛΕΥΚΩΣΙΑ!A25)</f>
        <v>15</v>
      </c>
      <c r="B25" s="108" t="str">
        <f>IF(ΛΕΥΚΩΣΙΑ!B25="","",ΛΕΥΚΩΣΙΑ!B25)</f>
        <v>Γαλοπούλα ντόπια 1kg (χαμηλότερη τιμή)</v>
      </c>
      <c r="C25" s="97"/>
      <c r="D25" s="98"/>
      <c r="E25" s="90"/>
      <c r="F25" s="98"/>
      <c r="G25" s="132"/>
      <c r="H25" s="98"/>
      <c r="I25" s="99"/>
      <c r="J25" s="99"/>
      <c r="K25" s="97"/>
      <c r="L25" s="99"/>
      <c r="M25" s="97"/>
      <c r="N25" s="101"/>
      <c r="O25" s="99"/>
      <c r="P25" s="100"/>
      <c r="Q25" s="97"/>
      <c r="R25" s="100"/>
      <c r="S25" s="99"/>
      <c r="T25" s="99"/>
      <c r="U25" s="97"/>
      <c r="V25" s="98"/>
      <c r="W25" s="97"/>
      <c r="X25" s="99"/>
      <c r="Y25" s="97"/>
      <c r="Z25" s="101"/>
    </row>
    <row r="26" spans="1:26" s="109" customFormat="1" ht="20.25" customHeight="1">
      <c r="A26" s="111">
        <f>IF(ΛΕΥΚΩΣΙΑ!A26="","",ΛΕΥΚΩΣΙΑ!A26)</f>
        <v>16</v>
      </c>
      <c r="B26" s="108" t="str">
        <f>IF(ΛΕΥΚΩΣΙΑ!B26="","",ΛΕΥΚΩΣΙΑ!B26)</f>
        <v>Γαλοπούλα εισαγώμενη 1kg (χαμηλότερη τιμή)</v>
      </c>
      <c r="C26" s="90"/>
      <c r="D26" s="98"/>
      <c r="E26" s="90"/>
      <c r="F26" s="98"/>
      <c r="G26" s="132"/>
      <c r="H26" s="98"/>
      <c r="I26" s="99"/>
      <c r="J26" s="99"/>
      <c r="K26" s="97"/>
      <c r="L26" s="99"/>
      <c r="M26" s="97"/>
      <c r="N26" s="101"/>
      <c r="O26" s="99"/>
      <c r="P26" s="100"/>
      <c r="Q26" s="97"/>
      <c r="R26" s="100"/>
      <c r="S26" s="99"/>
      <c r="T26" s="99"/>
      <c r="U26" s="97"/>
      <c r="V26" s="98"/>
      <c r="W26" s="97"/>
      <c r="X26" s="99"/>
      <c r="Y26" s="105"/>
      <c r="Z26" s="106"/>
    </row>
    <row r="27" spans="1:26" s="2" customFormat="1" ht="20.25" customHeight="1" hidden="1">
      <c r="A27" s="16">
        <f>IF(ΛΕΥΚΩΣΙΑ!A27="","",ΛΕΥΚΩΣΙΑ!A27)</f>
      </c>
      <c r="B27" s="28">
        <f>IF(ΛΕΥΚΩΣΙΑ!B27="","",ΛΕΥΚΩΣΙΑ!B27)</f>
      </c>
      <c r="C27" s="54"/>
      <c r="D27" s="65"/>
      <c r="E27" s="53"/>
      <c r="F27" s="65"/>
      <c r="G27" s="15"/>
      <c r="H27" s="15"/>
      <c r="I27" s="14"/>
      <c r="J27" s="15"/>
      <c r="K27" s="14"/>
      <c r="L27" s="15"/>
      <c r="M27" s="14"/>
      <c r="N27" s="22"/>
      <c r="O27" s="15"/>
      <c r="P27" s="17"/>
      <c r="Q27" s="14"/>
      <c r="R27" s="17"/>
      <c r="S27" s="15"/>
      <c r="T27" s="15"/>
      <c r="U27" s="14"/>
      <c r="V27" s="13"/>
      <c r="W27" s="14"/>
      <c r="X27" s="24"/>
      <c r="Y27" s="71"/>
      <c r="Z27" s="55"/>
    </row>
    <row r="28" spans="1:26" s="2" customFormat="1" ht="20.25" customHeight="1" hidden="1" thickBot="1">
      <c r="A28" s="69">
        <f>IF(ΛΕΥΚΩΣΙΑ!A28="","",ΛΕΥΚΩΣΙΑ!A28)</f>
      </c>
      <c r="B28" s="70">
        <f>IF(ΛΕΥΚΩΣΙΑ!B28="","",ΛΕΥΚΩΣΙΑ!B28)</f>
      </c>
      <c r="C28" s="56"/>
      <c r="D28" s="57"/>
      <c r="E28" s="56"/>
      <c r="F28" s="57"/>
      <c r="G28" s="58"/>
      <c r="H28" s="58"/>
      <c r="I28" s="59"/>
      <c r="J28" s="58"/>
      <c r="K28" s="59"/>
      <c r="L28" s="58"/>
      <c r="M28" s="59"/>
      <c r="N28" s="60"/>
      <c r="O28" s="58"/>
      <c r="P28" s="61"/>
      <c r="Q28" s="59"/>
      <c r="R28" s="61"/>
      <c r="S28" s="58"/>
      <c r="T28" s="58"/>
      <c r="U28" s="59"/>
      <c r="V28" s="57"/>
      <c r="W28" s="59"/>
      <c r="X28" s="58"/>
      <c r="Y28" s="59"/>
      <c r="Z28" s="60"/>
    </row>
    <row r="29" spans="1:20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6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6" s="2" customFormat="1" ht="33" customHeight="1">
      <c r="A31" s="12"/>
      <c r="B31" s="27" t="str">
        <f>ΛΕΥΚΩΣΙΑ!B31</f>
        <v>2) Στις περιπτώσεις που το οποιοδήποτε προϊόν πωλείται σε τιμή προσφοράς σημειώνεται με (*).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</row>
    <row r="32" spans="1:26" ht="38.25">
      <c r="A32" s="9"/>
      <c r="B32" s="76" t="str">
        <f>ΛΕΥΚΩΣΙΑ!B32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password="CD07" sheet="1" formatCells="0"/>
  <mergeCells count="43">
    <mergeCell ref="K9:L9"/>
    <mergeCell ref="M9:N9"/>
    <mergeCell ref="C9:D9"/>
    <mergeCell ref="E9:F9"/>
    <mergeCell ref="G9:H9"/>
    <mergeCell ref="I9:J9"/>
    <mergeCell ref="W9:X9"/>
    <mergeCell ref="Y9:Z9"/>
    <mergeCell ref="S9:T9"/>
    <mergeCell ref="C31:Z31"/>
    <mergeCell ref="K10:L10"/>
    <mergeCell ref="M10:N10"/>
    <mergeCell ref="E10:F10"/>
    <mergeCell ref="U9:V9"/>
    <mergeCell ref="O9:P9"/>
    <mergeCell ref="Q9:R9"/>
    <mergeCell ref="C32:Z32"/>
    <mergeCell ref="O10:P10"/>
    <mergeCell ref="Q10:R10"/>
    <mergeCell ref="S10:T10"/>
    <mergeCell ref="U10:V10"/>
    <mergeCell ref="W10:X10"/>
    <mergeCell ref="Y10:Z10"/>
    <mergeCell ref="C10:D10"/>
    <mergeCell ref="G10:H10"/>
    <mergeCell ref="I10:J10"/>
    <mergeCell ref="K7:L8"/>
    <mergeCell ref="M7:N8"/>
    <mergeCell ref="W7:X8"/>
    <mergeCell ref="Y7:Z8"/>
    <mergeCell ref="Q7:R8"/>
    <mergeCell ref="S7:T8"/>
    <mergeCell ref="U7:V8"/>
    <mergeCell ref="A1:B1"/>
    <mergeCell ref="A6:A10"/>
    <mergeCell ref="B6:B10"/>
    <mergeCell ref="C6:N6"/>
    <mergeCell ref="O6:Z6"/>
    <mergeCell ref="C7:D8"/>
    <mergeCell ref="E7:F8"/>
    <mergeCell ref="G7:H8"/>
    <mergeCell ref="I7:J8"/>
    <mergeCell ref="O7:P8"/>
  </mergeCells>
  <dataValidations count="1">
    <dataValidation type="list" allowBlank="1" showErrorMessage="1" error="ΚΑΤΑΧΩΡΗΣΗ ΜΟΝΟ ΠΡΟΣΦΟΡΩΝ (*)" sqref="D11:D28 Z11:Z28 X11:X28 V11:V28 T11:T28 R11:R28 P11:P28 N11:N28 L11:L28 J11:J28 H11:H28 F11:F28">
      <formula1>$AK$1</formula1>
    </dataValidation>
  </dataValidations>
  <printOptions horizontalCentered="1"/>
  <pageMargins left="0.5118110236220472" right="0.5118110236220472" top="0.3937007874015748" bottom="0.1968503937007874" header="0.5118110236220472" footer="0.5118110236220472"/>
  <pageSetup horizontalDpi="300" verticalDpi="300" orientation="landscape" paperSize="9" scale="77" r:id="rId1"/>
  <headerFooter alignWithMargins="0">
    <oddHeader>&amp;R&amp;P</oddHead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O42"/>
  <sheetViews>
    <sheetView showGridLines="0" zoomScale="80" zoomScaleNormal="80" zoomScalePageLayoutView="0" workbookViewId="0" topLeftCell="A1">
      <pane xSplit="2" ySplit="8" topLeftCell="C9" activePane="bottomRight" state="frozen"/>
      <selection pane="topLeft" activeCell="A11" sqref="A11:IV26"/>
      <selection pane="topRight" activeCell="A11" sqref="A11:IV26"/>
      <selection pane="bottomLeft" activeCell="A11" sqref="A11:IV26"/>
      <selection pane="bottomRight" activeCell="B5" sqref="B5"/>
    </sheetView>
  </sheetViews>
  <sheetFormatPr defaultColWidth="9.140625" defaultRowHeight="12.75"/>
  <cols>
    <col min="1" max="1" width="4.00390625" style="8" customWidth="1"/>
    <col min="2" max="2" width="49.28125" style="1" customWidth="1"/>
    <col min="3" max="3" width="14.00390625" style="1" customWidth="1"/>
    <col min="4" max="4" width="3.421875" style="1" customWidth="1"/>
    <col min="5" max="5" width="14.00390625" style="1" hidden="1" customWidth="1"/>
    <col min="6" max="6" width="3.421875" style="1" hidden="1" customWidth="1"/>
    <col min="7" max="7" width="14.00390625" style="1" hidden="1" customWidth="1"/>
    <col min="8" max="8" width="3.421875" style="1" hidden="1" customWidth="1"/>
    <col min="9" max="9" width="14.00390625" style="1" hidden="1" customWidth="1"/>
    <col min="10" max="10" width="3.421875" style="1" hidden="1" customWidth="1"/>
    <col min="11" max="11" width="14.00390625" style="1" hidden="1" customWidth="1"/>
    <col min="12" max="12" width="3.421875" style="1" hidden="1" customWidth="1"/>
    <col min="13" max="13" width="13.28125" style="1" hidden="1" customWidth="1"/>
    <col min="14" max="14" width="4.57421875" style="1" hidden="1" customWidth="1"/>
    <col min="15" max="15" width="13.140625" style="1" hidden="1" customWidth="1"/>
    <col min="16" max="16" width="4.7109375" style="1" hidden="1" customWidth="1"/>
    <col min="17" max="17" width="17.00390625" style="1" hidden="1" customWidth="1"/>
    <col min="18" max="18" width="3.140625" style="1" hidden="1" customWidth="1"/>
    <col min="19" max="19" width="13.140625" style="1" hidden="1" customWidth="1"/>
    <col min="20" max="20" width="4.7109375" style="1" hidden="1" customWidth="1"/>
    <col min="21" max="39" width="9.140625" style="1" customWidth="1"/>
    <col min="40" max="41" width="9.140625" style="1" hidden="1" customWidth="1"/>
    <col min="42" max="16384" width="9.140625" style="1" customWidth="1"/>
  </cols>
  <sheetData>
    <row r="1" spans="1:41" ht="12.75">
      <c r="A1" s="174" t="s">
        <v>5</v>
      </c>
      <c r="B1" s="174"/>
      <c r="AA1" s="23"/>
      <c r="AN1" s="8" t="s">
        <v>14</v>
      </c>
      <c r="AO1" s="32">
        <v>0.15</v>
      </c>
    </row>
    <row r="2" spans="2:41" ht="23.25" customHeight="1">
      <c r="B2" s="75" t="str">
        <f>ΛΕΥΚΩΣΙΑ!B2</f>
        <v>ΠΑΡΑΡΤΗΜΑ II</v>
      </c>
      <c r="AA2" s="23"/>
      <c r="AO2" s="74">
        <v>0.3</v>
      </c>
    </row>
    <row r="3" spans="1:41" ht="57" customHeight="1">
      <c r="A3" s="19"/>
      <c r="B3" s="34" t="s">
        <v>32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AA3" s="23"/>
      <c r="AO3" s="32">
        <v>0.4</v>
      </c>
    </row>
    <row r="4" spans="1:27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4"/>
      <c r="P4" s="4"/>
      <c r="Q4" s="4"/>
      <c r="R4" s="4"/>
      <c r="S4" s="4"/>
      <c r="T4" s="4"/>
      <c r="U4" s="130"/>
      <c r="AA4" s="23"/>
    </row>
    <row r="5" spans="1:27" ht="17.25" customHeight="1" thickBot="1">
      <c r="A5" s="80"/>
      <c r="B5" s="81" t="s">
        <v>54</v>
      </c>
      <c r="U5" s="130"/>
      <c r="AA5" s="23"/>
    </row>
    <row r="6" spans="1:27" ht="12.75" customHeight="1">
      <c r="A6" s="175" t="s">
        <v>3</v>
      </c>
      <c r="B6" s="178" t="s">
        <v>26</v>
      </c>
      <c r="C6" s="185" t="s">
        <v>10</v>
      </c>
      <c r="D6" s="181"/>
      <c r="E6" s="181"/>
      <c r="F6" s="182"/>
      <c r="G6" s="85"/>
      <c r="H6" s="86"/>
      <c r="I6" s="85"/>
      <c r="J6" s="85"/>
      <c r="K6" s="85"/>
      <c r="L6" s="86"/>
      <c r="M6" s="78"/>
      <c r="N6" s="79"/>
      <c r="O6" s="171" t="s">
        <v>10</v>
      </c>
      <c r="P6" s="172"/>
      <c r="Q6" s="172"/>
      <c r="R6" s="172"/>
      <c r="S6" s="172"/>
      <c r="T6" s="173"/>
      <c r="U6" s="130"/>
      <c r="AA6" s="23"/>
    </row>
    <row r="7" spans="1:27" s="3" customFormat="1" ht="36.75" customHeight="1">
      <c r="A7" s="176"/>
      <c r="B7" s="190"/>
      <c r="C7" s="186" t="s">
        <v>41</v>
      </c>
      <c r="D7" s="164"/>
      <c r="E7" s="153"/>
      <c r="F7" s="164"/>
      <c r="G7" s="153"/>
      <c r="H7" s="164"/>
      <c r="I7" s="153"/>
      <c r="J7" s="151"/>
      <c r="K7" s="142"/>
      <c r="L7" s="164"/>
      <c r="M7" s="153"/>
      <c r="N7" s="143"/>
      <c r="O7" s="169"/>
      <c r="P7" s="151"/>
      <c r="Q7" s="142"/>
      <c r="R7" s="153"/>
      <c r="S7" s="142"/>
      <c r="T7" s="143"/>
      <c r="U7" s="129"/>
      <c r="AA7" s="23"/>
    </row>
    <row r="8" spans="1:21" s="3" customFormat="1" ht="82.5" customHeight="1">
      <c r="A8" s="176"/>
      <c r="B8" s="190"/>
      <c r="C8" s="187"/>
      <c r="D8" s="165"/>
      <c r="E8" s="154"/>
      <c r="F8" s="165"/>
      <c r="G8" s="154"/>
      <c r="H8" s="165"/>
      <c r="I8" s="154"/>
      <c r="J8" s="152"/>
      <c r="K8" s="144"/>
      <c r="L8" s="165"/>
      <c r="M8" s="154"/>
      <c r="N8" s="145"/>
      <c r="O8" s="170"/>
      <c r="P8" s="152"/>
      <c r="Q8" s="144"/>
      <c r="R8" s="154"/>
      <c r="S8" s="144"/>
      <c r="T8" s="145"/>
      <c r="U8" s="129"/>
    </row>
    <row r="9" spans="1:20" ht="12.75">
      <c r="A9" s="176"/>
      <c r="B9" s="190"/>
      <c r="C9" s="189" t="s">
        <v>1</v>
      </c>
      <c r="D9" s="163"/>
      <c r="E9" s="141" t="s">
        <v>1</v>
      </c>
      <c r="F9" s="163"/>
      <c r="G9" s="141" t="s">
        <v>1</v>
      </c>
      <c r="H9" s="163"/>
      <c r="I9" s="141" t="s">
        <v>1</v>
      </c>
      <c r="J9" s="141"/>
      <c r="K9" s="140" t="s">
        <v>1</v>
      </c>
      <c r="L9" s="163"/>
      <c r="M9" s="141" t="s">
        <v>1</v>
      </c>
      <c r="N9" s="149"/>
      <c r="O9" s="192" t="s">
        <v>1</v>
      </c>
      <c r="P9" s="141"/>
      <c r="Q9" s="140" t="s">
        <v>1</v>
      </c>
      <c r="R9" s="141"/>
      <c r="S9" s="140" t="s">
        <v>1</v>
      </c>
      <c r="T9" s="149"/>
    </row>
    <row r="10" spans="1:20" ht="12.75">
      <c r="A10" s="177"/>
      <c r="B10" s="191"/>
      <c r="C10" s="188" t="s">
        <v>0</v>
      </c>
      <c r="D10" s="139"/>
      <c r="E10" s="138" t="s">
        <v>0</v>
      </c>
      <c r="F10" s="139"/>
      <c r="G10" s="138" t="s">
        <v>0</v>
      </c>
      <c r="H10" s="139"/>
      <c r="I10" s="138" t="s">
        <v>0</v>
      </c>
      <c r="J10" s="139"/>
      <c r="K10" s="136" t="s">
        <v>0</v>
      </c>
      <c r="L10" s="139"/>
      <c r="M10" s="138" t="s">
        <v>0</v>
      </c>
      <c r="N10" s="137"/>
      <c r="O10" s="193" t="s">
        <v>0</v>
      </c>
      <c r="P10" s="139"/>
      <c r="Q10" s="136" t="s">
        <v>0</v>
      </c>
      <c r="R10" s="139"/>
      <c r="S10" s="136" t="s">
        <v>0</v>
      </c>
      <c r="T10" s="137"/>
    </row>
    <row r="11" spans="1:20" s="3" customFormat="1" ht="20.25" customHeight="1">
      <c r="A11" s="107">
        <f>IF(ΛΕΥΚΩΣΙΑ!A11="","",ΛΕΥΚΩΣΙΑ!A11)</f>
        <v>1</v>
      </c>
      <c r="B11" s="133" t="str">
        <f>IF(ΛΕΥΚΩΣΙΑ!B11="","",ΛΕΥΚΩΣΙΑ!B11)</f>
        <v>Αμνοερίφια μικρά ντόπια 1kg</v>
      </c>
      <c r="C11" s="135">
        <v>7.45</v>
      </c>
      <c r="D11" s="91"/>
      <c r="E11" s="92"/>
      <c r="F11" s="91"/>
      <c r="G11" s="92"/>
      <c r="H11" s="91"/>
      <c r="I11" s="92"/>
      <c r="J11" s="91"/>
      <c r="K11" s="113"/>
      <c r="L11" s="91"/>
      <c r="M11" s="92"/>
      <c r="N11" s="94"/>
      <c r="O11" s="114"/>
      <c r="P11" s="91"/>
      <c r="Q11" s="90"/>
      <c r="R11" s="92"/>
      <c r="S11" s="90"/>
      <c r="T11" s="94"/>
    </row>
    <row r="12" spans="1:20" s="3" customFormat="1" ht="20.25" customHeight="1">
      <c r="A12" s="107">
        <f>IF(ΛΕΥΚΩΣΙΑ!A12="","",ΛΕΥΚΩΣΙΑ!A12)</f>
        <v>2</v>
      </c>
      <c r="B12" s="133" t="str">
        <f>IF(ΛΕΥΚΩΣΙΑ!B12="","",ΛΕΥΚΩΣΙΑ!B12)</f>
        <v>Αμνοερίφια μικρά εισαγόμενα 1kg</v>
      </c>
      <c r="C12" s="131"/>
      <c r="D12" s="91"/>
      <c r="E12" s="92"/>
      <c r="F12" s="91"/>
      <c r="G12" s="92"/>
      <c r="H12" s="91"/>
      <c r="I12" s="92"/>
      <c r="J12" s="91"/>
      <c r="K12" s="90"/>
      <c r="L12" s="91"/>
      <c r="M12" s="92"/>
      <c r="N12" s="94"/>
      <c r="O12" s="114"/>
      <c r="P12" s="91"/>
      <c r="Q12" s="90"/>
      <c r="R12" s="92"/>
      <c r="S12" s="90"/>
      <c r="T12" s="94"/>
    </row>
    <row r="13" spans="1:20" s="109" customFormat="1" ht="20.25" customHeight="1">
      <c r="A13" s="107">
        <f>IF(ΛΕΥΚΩΣΙΑ!A13="","",ΛΕΥΚΩΣΙΑ!A13)</f>
        <v>3</v>
      </c>
      <c r="B13" s="133" t="str">
        <f>IF(ΛΕΥΚΩΣΙΑ!B13="","",ΛΕΥΚΩΣΙΑ!B13)</f>
        <v>Αμνοερίφια μικρά ολόκληρα ντόπια 1kg</v>
      </c>
      <c r="C13" s="135">
        <v>7.45</v>
      </c>
      <c r="D13" s="98"/>
      <c r="E13" s="99"/>
      <c r="F13" s="98"/>
      <c r="G13" s="99"/>
      <c r="H13" s="98"/>
      <c r="I13" s="99"/>
      <c r="J13" s="98"/>
      <c r="K13" s="113"/>
      <c r="L13" s="98"/>
      <c r="M13" s="99"/>
      <c r="N13" s="101"/>
      <c r="O13" s="115"/>
      <c r="P13" s="98"/>
      <c r="Q13" s="97"/>
      <c r="R13" s="99"/>
      <c r="S13" s="97"/>
      <c r="T13" s="101"/>
    </row>
    <row r="14" spans="1:20" s="109" customFormat="1" ht="20.25" customHeight="1">
      <c r="A14" s="107">
        <f>IF(ΛΕΥΚΩΣΙΑ!A14="","",ΛΕΥΚΩΣΙΑ!A14)</f>
        <v>4</v>
      </c>
      <c r="B14" s="133" t="str">
        <f>IF(ΛΕΥΚΩΣΙΑ!B14="","",ΛΕΥΚΩΣΙΑ!B14)</f>
        <v>Αμνοερίφια μικρά ολόκληρα εισαγόμενα 1kg</v>
      </c>
      <c r="C14" s="131"/>
      <c r="D14" s="98"/>
      <c r="E14" s="92"/>
      <c r="F14" s="98"/>
      <c r="G14" s="99"/>
      <c r="H14" s="98"/>
      <c r="I14" s="92"/>
      <c r="J14" s="98"/>
      <c r="K14" s="90"/>
      <c r="L14" s="98"/>
      <c r="M14" s="99"/>
      <c r="N14" s="101"/>
      <c r="O14" s="115"/>
      <c r="P14" s="98"/>
      <c r="Q14" s="97"/>
      <c r="R14" s="99"/>
      <c r="S14" s="97"/>
      <c r="T14" s="101"/>
    </row>
    <row r="15" spans="1:20" s="109" customFormat="1" ht="20.25" customHeight="1">
      <c r="A15" s="107">
        <f>IF(ΛΕΥΚΩΣΙΑ!A15="","",ΛΕΥΚΩΣΙΑ!A15)</f>
        <v>5</v>
      </c>
      <c r="B15" s="133" t="str">
        <f>IF(ΛΕΥΚΩΣΙΑ!B15="","",ΛΕΥΚΩΣΙΑ!B15)</f>
        <v>Χοιρινός λαπάς με κόκκαλο 1kg</v>
      </c>
      <c r="C15" s="131">
        <v>3.75</v>
      </c>
      <c r="D15" s="98"/>
      <c r="E15" s="112"/>
      <c r="F15" s="98"/>
      <c r="G15" s="99"/>
      <c r="H15" s="98"/>
      <c r="I15" s="99"/>
      <c r="J15" s="98"/>
      <c r="K15" s="90"/>
      <c r="L15" s="98"/>
      <c r="M15" s="99"/>
      <c r="N15" s="101"/>
      <c r="O15" s="115"/>
      <c r="P15" s="98"/>
      <c r="Q15" s="97"/>
      <c r="R15" s="99"/>
      <c r="S15" s="97"/>
      <c r="T15" s="101"/>
    </row>
    <row r="16" spans="1:20" s="109" customFormat="1" ht="20.25" customHeight="1">
      <c r="A16" s="107">
        <f>IF(ΛΕΥΚΩΣΙΑ!A16="","",ΛΕΥΚΩΣΙΑ!A16)</f>
        <v>6</v>
      </c>
      <c r="B16" s="133" t="str">
        <f>IF(ΛΕΥΚΩΣΙΑ!B16="","",ΛΕΥΚΩΣΙΑ!B16)</f>
        <v>Χοιρινή μπριζόλα 1kg</v>
      </c>
      <c r="C16" s="131">
        <v>3.75</v>
      </c>
      <c r="D16" s="98"/>
      <c r="E16" s="117"/>
      <c r="F16" s="98"/>
      <c r="G16" s="99"/>
      <c r="H16" s="98"/>
      <c r="I16" s="92"/>
      <c r="J16" s="98"/>
      <c r="K16" s="90"/>
      <c r="L16" s="98"/>
      <c r="M16" s="99"/>
      <c r="N16" s="101"/>
      <c r="O16" s="115"/>
      <c r="P16" s="98"/>
      <c r="Q16" s="97"/>
      <c r="R16" s="99"/>
      <c r="S16" s="97"/>
      <c r="T16" s="101"/>
    </row>
    <row r="17" spans="1:20" s="109" customFormat="1" ht="20.25" customHeight="1">
      <c r="A17" s="107">
        <f>IF(ΛΕΥΚΩΣΙΑ!A17="","",ΛΕΥΚΩΣΙΑ!A17)</f>
        <v>7</v>
      </c>
      <c r="B17" s="133" t="str">
        <f>IF(ΛΕΥΚΩΣΙΑ!B17="","",ΛΕΥΚΩΣΙΑ!B17)</f>
        <v>Χοιρινός κιμάς 1kg (από μερί)</v>
      </c>
      <c r="C17" s="131">
        <v>4.75</v>
      </c>
      <c r="D17" s="98"/>
      <c r="E17" s="99"/>
      <c r="F17" s="98"/>
      <c r="G17" s="99"/>
      <c r="H17" s="98"/>
      <c r="I17" s="99"/>
      <c r="J17" s="98"/>
      <c r="K17" s="90"/>
      <c r="L17" s="98"/>
      <c r="M17" s="99"/>
      <c r="N17" s="101"/>
      <c r="O17" s="115"/>
      <c r="P17" s="98"/>
      <c r="Q17" s="97"/>
      <c r="R17" s="99"/>
      <c r="S17" s="97"/>
      <c r="T17" s="101"/>
    </row>
    <row r="18" spans="1:20" s="109" customFormat="1" ht="24" customHeight="1">
      <c r="A18" s="107">
        <f>IF(ΛΕΥΚΩΣΙΑ!A18="","",ΛΕΥΚΩΣΙΑ!A18)</f>
        <v>8</v>
      </c>
      <c r="B18" s="134" t="str">
        <f>IF(ΛΕΥΚΩΣΙΑ!B18="","",ΛΕΥΚΩΣΙΑ!B18)</f>
        <v>Βοδινό top-side χωρίς κόκκαλο ντόπιο 1kg (ψαχνό χωρίς κόκκαλο χωρίς λίπος)</v>
      </c>
      <c r="C18" s="131">
        <v>9.75</v>
      </c>
      <c r="D18" s="98"/>
      <c r="E18" s="92"/>
      <c r="F18" s="98"/>
      <c r="G18" s="99"/>
      <c r="H18" s="98"/>
      <c r="I18" s="92"/>
      <c r="J18" s="98"/>
      <c r="K18" s="90"/>
      <c r="L18" s="98"/>
      <c r="M18" s="99"/>
      <c r="N18" s="101"/>
      <c r="O18" s="115"/>
      <c r="P18" s="98"/>
      <c r="Q18" s="97"/>
      <c r="R18" s="99"/>
      <c r="S18" s="97"/>
      <c r="T18" s="101"/>
    </row>
    <row r="19" spans="1:20" s="109" customFormat="1" ht="30" customHeight="1">
      <c r="A19" s="107">
        <f>IF(ΛΕΥΚΩΣΙΑ!A19="","",ΛΕΥΚΩΣΙΑ!A19)</f>
        <v>9</v>
      </c>
      <c r="B19" s="134" t="str">
        <f>IF(ΛΕΥΚΩΣΙΑ!B19="","",ΛΕΥΚΩΣΙΑ!B19)</f>
        <v>Βοδινό top-side χωρίς κόκκαλο εισαγόμενο 1kg (ψαχνό χωρίς κόκκαλο χωρίς λίπος)</v>
      </c>
      <c r="C19" s="131"/>
      <c r="D19" s="98"/>
      <c r="E19" s="99"/>
      <c r="F19" s="98"/>
      <c r="G19" s="99"/>
      <c r="H19" s="98"/>
      <c r="I19" s="99"/>
      <c r="J19" s="98"/>
      <c r="K19" s="90"/>
      <c r="L19" s="98"/>
      <c r="M19" s="99"/>
      <c r="N19" s="101"/>
      <c r="O19" s="115"/>
      <c r="P19" s="98"/>
      <c r="Q19" s="97"/>
      <c r="R19" s="99"/>
      <c r="S19" s="97"/>
      <c r="T19" s="101"/>
    </row>
    <row r="20" spans="1:20" s="109" customFormat="1" ht="20.25" customHeight="1">
      <c r="A20" s="107">
        <f>IF(ΛΕΥΚΩΣΙΑ!A20="","",ΛΕΥΚΩΣΙΑ!A20)</f>
        <v>10</v>
      </c>
      <c r="B20" s="133" t="str">
        <f>IF(ΛΕΥΚΩΣΙΑ!B20="","",ΛΕΥΚΩΣΙΑ!B20)</f>
        <v>Βοδινός κιμάς 1kg (από κουτάλα καθαρισμένη)</v>
      </c>
      <c r="C20" s="131">
        <v>9.75</v>
      </c>
      <c r="D20" s="98"/>
      <c r="E20" s="92"/>
      <c r="F20" s="98"/>
      <c r="G20" s="99"/>
      <c r="H20" s="98"/>
      <c r="I20" s="92"/>
      <c r="J20" s="98"/>
      <c r="K20" s="90"/>
      <c r="L20" s="98"/>
      <c r="M20" s="99"/>
      <c r="N20" s="101"/>
      <c r="O20" s="115"/>
      <c r="P20" s="98"/>
      <c r="Q20" s="97"/>
      <c r="R20" s="99"/>
      <c r="S20" s="97"/>
      <c r="T20" s="101"/>
    </row>
    <row r="21" spans="1:20" s="109" customFormat="1" ht="20.25" customHeight="1">
      <c r="A21" s="107">
        <f>IF(ΛΕΥΚΩΣΙΑ!A21="","",ΛΕΥΚΩΣΙΑ!A21)</f>
        <v>11</v>
      </c>
      <c r="B21" s="133" t="str">
        <f>IF(ΛΕΥΚΩΣΙΑ!B21="","",ΛΕΥΚΩΣΙΑ!B21)</f>
        <v>Κοτόπουλο ολόκληρο 1kg (χαμηλότερη τιμή)</v>
      </c>
      <c r="C21" s="131">
        <v>3.75</v>
      </c>
      <c r="D21" s="98"/>
      <c r="E21" s="112"/>
      <c r="F21" s="98"/>
      <c r="G21" s="99"/>
      <c r="H21" s="98"/>
      <c r="I21" s="99"/>
      <c r="J21" s="98"/>
      <c r="K21" s="90"/>
      <c r="L21" s="98"/>
      <c r="M21" s="99"/>
      <c r="N21" s="101"/>
      <c r="O21" s="115"/>
      <c r="P21" s="98"/>
      <c r="Q21" s="97"/>
      <c r="R21" s="99"/>
      <c r="S21" s="97"/>
      <c r="T21" s="101"/>
    </row>
    <row r="22" spans="1:20" s="109" customFormat="1" ht="20.25" customHeight="1">
      <c r="A22" s="107">
        <f>IF(ΛΕΥΚΩΣΙΑ!A22="","",ΛΕΥΚΩΣΙΑ!A22)</f>
        <v>12</v>
      </c>
      <c r="B22" s="133" t="str">
        <f>IF(ΛΕΥΚΩΣΙΑ!B22="","",ΛΕΥΚΩΣΙΑ!B22)</f>
        <v>Κοτόπουλο στήθος φιλέττο 1kg (χαμηλότερη τιμή)</v>
      </c>
      <c r="C22" s="131">
        <v>8.75</v>
      </c>
      <c r="D22" s="98"/>
      <c r="E22" s="92"/>
      <c r="F22" s="98"/>
      <c r="G22" s="99"/>
      <c r="H22" s="98"/>
      <c r="I22" s="92"/>
      <c r="J22" s="98"/>
      <c r="K22" s="90"/>
      <c r="L22" s="98"/>
      <c r="M22" s="99"/>
      <c r="N22" s="101"/>
      <c r="O22" s="115"/>
      <c r="P22" s="98"/>
      <c r="Q22" s="97"/>
      <c r="R22" s="99"/>
      <c r="S22" s="97"/>
      <c r="T22" s="101"/>
    </row>
    <row r="23" spans="1:20" s="109" customFormat="1" ht="20.25" customHeight="1">
      <c r="A23" s="107">
        <f>IF(ΛΕΥΚΩΣΙΑ!A23="","",ΛΕΥΚΩΣΙΑ!A23)</f>
        <v>13</v>
      </c>
      <c r="B23" s="133" t="str">
        <f>IF(ΛΕΥΚΩΣΙΑ!B23="","",ΛΕΥΚΩΣΙΑ!B23)</f>
        <v>Κουνέλι ντόπιο 1kg (χαμηλότερη τιμή)</v>
      </c>
      <c r="C23" s="131"/>
      <c r="D23" s="98"/>
      <c r="E23" s="99"/>
      <c r="F23" s="98"/>
      <c r="G23" s="99"/>
      <c r="H23" s="98"/>
      <c r="I23" s="99"/>
      <c r="J23" s="98"/>
      <c r="K23" s="90"/>
      <c r="L23" s="98"/>
      <c r="M23" s="99"/>
      <c r="N23" s="101"/>
      <c r="O23" s="115"/>
      <c r="P23" s="98"/>
      <c r="Q23" s="97"/>
      <c r="R23" s="99"/>
      <c r="S23" s="97"/>
      <c r="T23" s="101"/>
    </row>
    <row r="24" spans="1:20" s="109" customFormat="1" ht="20.25" customHeight="1">
      <c r="A24" s="107">
        <f>IF(ΛΕΥΚΩΣΙΑ!A24="","",ΛΕΥΚΩΣΙΑ!A24)</f>
        <v>14</v>
      </c>
      <c r="B24" s="133" t="str">
        <f>IF(ΛΕΥΚΩΣΙΑ!B24="","",ΛΕΥΚΩΣΙΑ!B24)</f>
        <v>Κουνέλι εισαγόμενο 1kg (χαμηλότερη τιμή)</v>
      </c>
      <c r="C24" s="131"/>
      <c r="D24" s="98"/>
      <c r="E24" s="92"/>
      <c r="F24" s="98"/>
      <c r="G24" s="99"/>
      <c r="H24" s="98"/>
      <c r="I24" s="92"/>
      <c r="J24" s="98"/>
      <c r="K24" s="90"/>
      <c r="L24" s="98"/>
      <c r="M24" s="99"/>
      <c r="N24" s="101"/>
      <c r="O24" s="115"/>
      <c r="P24" s="98"/>
      <c r="Q24" s="97"/>
      <c r="R24" s="99"/>
      <c r="S24" s="97"/>
      <c r="T24" s="101"/>
    </row>
    <row r="25" spans="1:20" s="109" customFormat="1" ht="20.25" customHeight="1">
      <c r="A25" s="107">
        <f>IF(ΛΕΥΚΩΣΙΑ!A25="","",ΛΕΥΚΩΣΙΑ!A25)</f>
        <v>15</v>
      </c>
      <c r="B25" s="133" t="str">
        <f>IF(ΛΕΥΚΩΣΙΑ!B25="","",ΛΕΥΚΩΣΙΑ!B25)</f>
        <v>Γαλοπούλα ντόπια 1kg (χαμηλότερη τιμή)</v>
      </c>
      <c r="C25" s="131"/>
      <c r="D25" s="98"/>
      <c r="E25" s="99"/>
      <c r="F25" s="98"/>
      <c r="G25" s="99"/>
      <c r="H25" s="98"/>
      <c r="I25" s="99"/>
      <c r="J25" s="98"/>
      <c r="K25" s="90"/>
      <c r="L25" s="99"/>
      <c r="M25" s="97"/>
      <c r="N25" s="101"/>
      <c r="O25" s="115"/>
      <c r="P25" s="98"/>
      <c r="Q25" s="97"/>
      <c r="R25" s="99"/>
      <c r="S25" s="97"/>
      <c r="T25" s="101"/>
    </row>
    <row r="26" spans="1:20" s="109" customFormat="1" ht="20.25" customHeight="1">
      <c r="A26" s="107">
        <f>IF(ΛΕΥΚΩΣΙΑ!A26="","",ΛΕΥΚΩΣΙΑ!A26)</f>
        <v>16</v>
      </c>
      <c r="B26" s="133" t="str">
        <f>IF(ΛΕΥΚΩΣΙΑ!B26="","",ΛΕΥΚΩΣΙΑ!B26)</f>
        <v>Γαλοπούλα εισαγώμενη 1kg (χαμηλότερη τιμή)</v>
      </c>
      <c r="C26" s="131"/>
      <c r="D26" s="98"/>
      <c r="E26" s="92"/>
      <c r="F26" s="98"/>
      <c r="G26" s="99"/>
      <c r="H26" s="98"/>
      <c r="I26" s="92"/>
      <c r="J26" s="98"/>
      <c r="K26" s="90"/>
      <c r="L26" s="99"/>
      <c r="M26" s="97"/>
      <c r="N26" s="101"/>
      <c r="O26" s="115"/>
      <c r="P26" s="98"/>
      <c r="Q26" s="97"/>
      <c r="R26" s="99"/>
      <c r="S26" s="105"/>
      <c r="T26" s="106"/>
    </row>
    <row r="27" spans="1:20" s="2" customFormat="1" ht="20.25" customHeight="1" hidden="1">
      <c r="A27" s="16">
        <f>IF(ΛΕΥΚΩΣΙΑ!A27="","",ΛΕΥΚΩΣΙΑ!A27)</f>
      </c>
      <c r="B27" s="28">
        <f>IF(ΛΕΥΚΩΣΙΑ!B27="","",ΛΕΥΚΩΣΙΑ!B27)</f>
      </c>
      <c r="C27" s="53"/>
      <c r="D27" s="15"/>
      <c r="E27" s="54"/>
      <c r="F27" s="15"/>
      <c r="G27" s="14"/>
      <c r="H27" s="13"/>
      <c r="I27" s="25"/>
      <c r="J27" s="65"/>
      <c r="K27" s="53"/>
      <c r="L27" s="24"/>
      <c r="M27" s="14"/>
      <c r="N27" s="22"/>
      <c r="O27" s="29"/>
      <c r="P27" s="13"/>
      <c r="Q27" s="14"/>
      <c r="R27" s="24"/>
      <c r="S27" s="71"/>
      <c r="T27" s="55"/>
    </row>
    <row r="28" spans="1:20" s="2" customFormat="1" ht="20.25" customHeight="1" hidden="1" thickBot="1">
      <c r="A28" s="69">
        <f>IF(ΛΕΥΚΩΣΙΑ!A28="","",ΛΕΥΚΩΣΙΑ!A28)</f>
      </c>
      <c r="B28" s="70">
        <f>IF(ΛΕΥΚΩΣΙΑ!B28="","",ΛΕΥΚΩΣΙΑ!B28)</f>
      </c>
      <c r="C28" s="59"/>
      <c r="D28" s="58"/>
      <c r="E28" s="59"/>
      <c r="F28" s="58"/>
      <c r="G28" s="59"/>
      <c r="H28" s="57"/>
      <c r="I28" s="87"/>
      <c r="J28" s="57"/>
      <c r="K28" s="56"/>
      <c r="L28" s="58"/>
      <c r="M28" s="59"/>
      <c r="N28" s="60"/>
      <c r="O28" s="62"/>
      <c r="P28" s="57"/>
      <c r="Q28" s="59"/>
      <c r="R28" s="58"/>
      <c r="S28" s="59"/>
      <c r="T28" s="60"/>
    </row>
    <row r="29" spans="1:14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s="2" customFormat="1" ht="39" customHeight="1">
      <c r="A30" s="12"/>
      <c r="B30" s="26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20" s="2" customFormat="1" ht="33" customHeight="1">
      <c r="A31" s="12"/>
      <c r="B31" s="27" t="str">
        <f>ΛΕΥΚΩΣΙΑ!B31</f>
        <v>2) Στις περιπτώσεις που το οποιοδήποτε προϊόν πωλείται σε τιμή προσφοράς σημειώνεται με (*).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</row>
    <row r="32" spans="1:20" ht="51">
      <c r="A32" s="9"/>
      <c r="B32" s="76" t="str">
        <f>ΛΕΥΚΩΣΙΑ!B32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</row>
    <row r="33" spans="1:14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</sheetData>
  <sheetProtection password="CD07" sheet="1" formatCells="0"/>
  <mergeCells count="34">
    <mergeCell ref="C32:T32"/>
    <mergeCell ref="M10:N10"/>
    <mergeCell ref="O10:P10"/>
    <mergeCell ref="Q10:R10"/>
    <mergeCell ref="S10:T10"/>
    <mergeCell ref="C31:T31"/>
    <mergeCell ref="E10:F10"/>
    <mergeCell ref="G10:H10"/>
    <mergeCell ref="I10:J10"/>
    <mergeCell ref="K10:L10"/>
    <mergeCell ref="O7:P8"/>
    <mergeCell ref="Q7:R8"/>
    <mergeCell ref="O6:T6"/>
    <mergeCell ref="O9:P9"/>
    <mergeCell ref="Q9:R9"/>
    <mergeCell ref="S7:T8"/>
    <mergeCell ref="S9:T9"/>
    <mergeCell ref="M9:N9"/>
    <mergeCell ref="E7:F8"/>
    <mergeCell ref="M7:N8"/>
    <mergeCell ref="K9:L9"/>
    <mergeCell ref="K7:L8"/>
    <mergeCell ref="G7:H8"/>
    <mergeCell ref="I7:J8"/>
    <mergeCell ref="E9:F9"/>
    <mergeCell ref="I9:J9"/>
    <mergeCell ref="A1:B1"/>
    <mergeCell ref="A6:A10"/>
    <mergeCell ref="B6:B10"/>
    <mergeCell ref="C7:D8"/>
    <mergeCell ref="C10:D10"/>
    <mergeCell ref="C9:D9"/>
    <mergeCell ref="G9:H9"/>
    <mergeCell ref="C6:F6"/>
  </mergeCells>
  <dataValidations count="1">
    <dataValidation type="list" allowBlank="1" showErrorMessage="1" error="ΚΑΤΑΧΩΡΗΣΗ ΜΟΝΟ ΠΡΟΣΦΟΡΩΝ (*)" sqref="D11:D28 T11:T28 R11:R28 P11:P28 N11:N28 L11:L28 J11:J28 H11:H28 F11:F28">
      <formula1>$AN$1</formula1>
    </dataValidation>
  </dataValidations>
  <printOptions horizontalCentered="1"/>
  <pageMargins left="0.5118110236220472" right="0.5118110236220472" top="0.3937007874015748" bottom="0.1968503937007874" header="0.5118110236220472" footer="0.5118110236220472"/>
  <pageSetup horizontalDpi="300" verticalDpi="300" orientation="landscape" paperSize="9" scale="73" r:id="rId1"/>
  <headerFooter alignWithMargins="0">
    <oddHeader>&amp;R&amp;P</oddHeader>
  </headerFooter>
  <colBreaks count="1" manualBreakCount="1">
    <brk id="14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42"/>
  <sheetViews>
    <sheetView showGridLines="0" tabSelected="1" zoomScale="85" zoomScaleNormal="85" zoomScalePageLayoutView="0" workbookViewId="0" topLeftCell="A1">
      <pane xSplit="2" ySplit="10" topLeftCell="C11" activePane="bottomRight" state="frozen"/>
      <selection pane="topLeft" activeCell="A11" sqref="A11:IV26"/>
      <selection pane="topRight" activeCell="A11" sqref="A11:IV26"/>
      <selection pane="bottomLeft" activeCell="A11" sqref="A11:IV26"/>
      <selection pane="bottomRight" activeCell="Z9" sqref="Z9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6.00390625" style="1" customWidth="1"/>
    <col min="4" max="4" width="5.140625" style="1" customWidth="1"/>
    <col min="5" max="5" width="16.421875" style="1" customWidth="1"/>
    <col min="6" max="6" width="3.421875" style="1" customWidth="1"/>
    <col min="7" max="7" width="12.8515625" style="1" hidden="1" customWidth="1"/>
    <col min="8" max="8" width="3.421875" style="1" hidden="1" customWidth="1"/>
    <col min="9" max="9" width="12.8515625" style="1" hidden="1" customWidth="1"/>
    <col min="10" max="10" width="3.421875" style="1" hidden="1" customWidth="1"/>
    <col min="11" max="11" width="13.00390625" style="1" hidden="1" customWidth="1"/>
    <col min="12" max="12" width="2.140625" style="1" hidden="1" customWidth="1"/>
    <col min="13" max="13" width="13.00390625" style="1" hidden="1" customWidth="1"/>
    <col min="14" max="14" width="2.140625" style="1" hidden="1" customWidth="1"/>
    <col min="15" max="15" width="13.00390625" style="1" hidden="1" customWidth="1"/>
    <col min="16" max="16" width="2.140625" style="1" hidden="1" customWidth="1"/>
    <col min="17" max="17" width="13.00390625" style="1" hidden="1" customWidth="1"/>
    <col min="18" max="18" width="2.140625" style="1" hidden="1" customWidth="1"/>
    <col min="19" max="19" width="13.00390625" style="1" hidden="1" customWidth="1"/>
    <col min="20" max="20" width="2.140625" style="1" hidden="1" customWidth="1"/>
    <col min="21" max="21" width="13.140625" style="1" hidden="1" customWidth="1"/>
    <col min="22" max="22" width="4.7109375" style="1" hidden="1" customWidth="1"/>
    <col min="23" max="37" width="9.140625" style="1" customWidth="1"/>
    <col min="38" max="39" width="0" style="1" hidden="1" customWidth="1"/>
    <col min="40" max="16384" width="9.140625" style="1" customWidth="1"/>
  </cols>
  <sheetData>
    <row r="1" spans="1:39" ht="12.75">
      <c r="A1" s="174" t="s">
        <v>5</v>
      </c>
      <c r="B1" s="174"/>
      <c r="AA1" s="23"/>
      <c r="AL1" s="8" t="s">
        <v>14</v>
      </c>
      <c r="AM1" s="32">
        <v>0.15</v>
      </c>
    </row>
    <row r="2" spans="2:39" ht="20.25" customHeight="1">
      <c r="B2" s="75" t="str">
        <f>ΛΕΥΚΩΣΙΑ!B2</f>
        <v>ΠΑΡΑΡΤΗΜΑ II</v>
      </c>
      <c r="AA2" s="23"/>
      <c r="AM2" s="74">
        <v>0.3</v>
      </c>
    </row>
    <row r="3" spans="1:39" ht="57" customHeight="1">
      <c r="A3" s="19"/>
      <c r="B3" s="34" t="s">
        <v>33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AA3" s="23"/>
      <c r="AM3" s="32">
        <v>0.4</v>
      </c>
    </row>
    <row r="4" spans="1:27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4"/>
      <c r="V4" s="4"/>
      <c r="AA4" s="23"/>
    </row>
    <row r="5" spans="1:27" ht="17.25" customHeight="1" thickBot="1">
      <c r="A5" s="80"/>
      <c r="B5" s="81" t="s">
        <v>54</v>
      </c>
      <c r="AA5" s="23"/>
    </row>
    <row r="6" spans="1:27" ht="12.75" customHeight="1">
      <c r="A6" s="175" t="s">
        <v>3</v>
      </c>
      <c r="B6" s="178" t="s">
        <v>26</v>
      </c>
      <c r="C6" s="185" t="s">
        <v>12</v>
      </c>
      <c r="D6" s="181"/>
      <c r="E6" s="181"/>
      <c r="F6" s="182"/>
      <c r="G6" s="85"/>
      <c r="H6" s="86"/>
      <c r="I6" s="78"/>
      <c r="J6" s="78"/>
      <c r="K6" s="78"/>
      <c r="L6" s="79"/>
      <c r="M6" s="172" t="s">
        <v>12</v>
      </c>
      <c r="N6" s="172"/>
      <c r="O6" s="172"/>
      <c r="P6" s="172"/>
      <c r="Q6" s="172"/>
      <c r="R6" s="172"/>
      <c r="S6" s="172"/>
      <c r="T6" s="172"/>
      <c r="U6" s="172"/>
      <c r="V6" s="173"/>
      <c r="AA6" s="23"/>
    </row>
    <row r="7" spans="1:27" s="3" customFormat="1" ht="36.75" customHeight="1">
      <c r="A7" s="176"/>
      <c r="B7" s="179"/>
      <c r="C7" s="153" t="s">
        <v>49</v>
      </c>
      <c r="D7" s="153"/>
      <c r="E7" s="142" t="s">
        <v>52</v>
      </c>
      <c r="F7" s="164"/>
      <c r="G7" s="153"/>
      <c r="H7" s="164"/>
      <c r="I7" s="153"/>
      <c r="J7" s="151"/>
      <c r="K7" s="142"/>
      <c r="L7" s="143"/>
      <c r="M7" s="153"/>
      <c r="N7" s="143"/>
      <c r="O7" s="142"/>
      <c r="P7" s="151"/>
      <c r="Q7" s="142"/>
      <c r="R7" s="151"/>
      <c r="S7" s="142"/>
      <c r="T7" s="151"/>
      <c r="U7" s="142"/>
      <c r="V7" s="143"/>
      <c r="AA7" s="23"/>
    </row>
    <row r="8" spans="1:22" s="3" customFormat="1" ht="50.25" customHeight="1">
      <c r="A8" s="176"/>
      <c r="B8" s="179"/>
      <c r="C8" s="154"/>
      <c r="D8" s="154"/>
      <c r="E8" s="144"/>
      <c r="F8" s="165"/>
      <c r="G8" s="154"/>
      <c r="H8" s="165"/>
      <c r="I8" s="154"/>
      <c r="J8" s="152"/>
      <c r="K8" s="144"/>
      <c r="L8" s="145"/>
      <c r="M8" s="154"/>
      <c r="N8" s="145"/>
      <c r="O8" s="144"/>
      <c r="P8" s="152"/>
      <c r="Q8" s="144"/>
      <c r="R8" s="152"/>
      <c r="S8" s="144"/>
      <c r="T8" s="152"/>
      <c r="U8" s="144"/>
      <c r="V8" s="145"/>
    </row>
    <row r="9" spans="1:22" ht="12.75">
      <c r="A9" s="176"/>
      <c r="B9" s="179"/>
      <c r="C9" s="141" t="s">
        <v>1</v>
      </c>
      <c r="D9" s="141"/>
      <c r="E9" s="140" t="s">
        <v>1</v>
      </c>
      <c r="F9" s="163"/>
      <c r="G9" s="141" t="s">
        <v>1</v>
      </c>
      <c r="H9" s="163"/>
      <c r="I9" s="141" t="s">
        <v>1</v>
      </c>
      <c r="J9" s="141"/>
      <c r="K9" s="140" t="s">
        <v>1</v>
      </c>
      <c r="L9" s="149"/>
      <c r="M9" s="141" t="s">
        <v>1</v>
      </c>
      <c r="N9" s="149"/>
      <c r="O9" s="140" t="s">
        <v>1</v>
      </c>
      <c r="P9" s="149"/>
      <c r="Q9" s="140" t="s">
        <v>1</v>
      </c>
      <c r="R9" s="149"/>
      <c r="S9" s="140" t="s">
        <v>1</v>
      </c>
      <c r="T9" s="149"/>
      <c r="U9" s="140" t="s">
        <v>1</v>
      </c>
      <c r="V9" s="149"/>
    </row>
    <row r="10" spans="1:22" ht="12.75">
      <c r="A10" s="177"/>
      <c r="B10" s="180"/>
      <c r="C10" s="138" t="s">
        <v>0</v>
      </c>
      <c r="D10" s="139"/>
      <c r="E10" s="136" t="s">
        <v>0</v>
      </c>
      <c r="F10" s="139"/>
      <c r="G10" s="138" t="s">
        <v>0</v>
      </c>
      <c r="H10" s="139"/>
      <c r="I10" s="138" t="s">
        <v>0</v>
      </c>
      <c r="J10" s="139"/>
      <c r="K10" s="136" t="s">
        <v>0</v>
      </c>
      <c r="L10" s="137"/>
      <c r="M10" s="138" t="s">
        <v>0</v>
      </c>
      <c r="N10" s="137"/>
      <c r="O10" s="136" t="s">
        <v>0</v>
      </c>
      <c r="P10" s="137"/>
      <c r="Q10" s="136" t="s">
        <v>0</v>
      </c>
      <c r="R10" s="137"/>
      <c r="S10" s="136" t="s">
        <v>0</v>
      </c>
      <c r="T10" s="137"/>
      <c r="U10" s="136" t="s">
        <v>0</v>
      </c>
      <c r="V10" s="137"/>
    </row>
    <row r="11" spans="1:22" s="3" customFormat="1" ht="20.25" customHeight="1">
      <c r="A11" s="107">
        <f>IF(ΛΕΥΚΩΣΙΑ!A11="","",ΛΕΥΚΩΣΙΑ!A11)</f>
        <v>1</v>
      </c>
      <c r="B11" s="108" t="str">
        <f>IF(ΛΕΥΚΩΣΙΑ!B11="","",ΛΕΥΚΩΣΙΑ!B11)</f>
        <v>Αμνοερίφια μικρά ντόπια 1kg</v>
      </c>
      <c r="C11" s="90"/>
      <c r="D11" s="91"/>
      <c r="E11" s="90"/>
      <c r="F11" s="91"/>
      <c r="G11" s="92"/>
      <c r="H11" s="91"/>
      <c r="I11" s="92"/>
      <c r="J11" s="92"/>
      <c r="K11" s="90"/>
      <c r="L11" s="94"/>
      <c r="M11" s="92"/>
      <c r="N11" s="94"/>
      <c r="O11" s="90"/>
      <c r="P11" s="92"/>
      <c r="Q11" s="90"/>
      <c r="R11" s="92"/>
      <c r="S11" s="90"/>
      <c r="T11" s="92"/>
      <c r="U11" s="90"/>
      <c r="V11" s="94"/>
    </row>
    <row r="12" spans="1:22" s="3" customFormat="1" ht="20.25" customHeight="1">
      <c r="A12" s="107">
        <f>IF(ΛΕΥΚΩΣΙΑ!A12="","",ΛΕΥΚΩΣΙΑ!A12)</f>
        <v>2</v>
      </c>
      <c r="B12" s="108" t="str">
        <f>IF(ΛΕΥΚΩΣΙΑ!B12="","",ΛΕΥΚΩΣΙΑ!B12)</f>
        <v>Αμνοερίφια μικρά εισαγόμενα 1kg</v>
      </c>
      <c r="C12" s="90"/>
      <c r="D12" s="91"/>
      <c r="E12" s="90"/>
      <c r="F12" s="91"/>
      <c r="G12" s="92"/>
      <c r="H12" s="91"/>
      <c r="I12" s="92"/>
      <c r="J12" s="92"/>
      <c r="K12" s="90"/>
      <c r="L12" s="94"/>
      <c r="M12" s="92"/>
      <c r="N12" s="94"/>
      <c r="O12" s="90"/>
      <c r="P12" s="92"/>
      <c r="Q12" s="90"/>
      <c r="R12" s="92"/>
      <c r="S12" s="90"/>
      <c r="T12" s="92"/>
      <c r="U12" s="90"/>
      <c r="V12" s="94"/>
    </row>
    <row r="13" spans="1:22" s="109" customFormat="1" ht="20.25" customHeight="1">
      <c r="A13" s="107">
        <f>IF(ΛΕΥΚΩΣΙΑ!A13="","",ΛΕΥΚΩΣΙΑ!A13)</f>
        <v>3</v>
      </c>
      <c r="B13" s="108" t="str">
        <f>IF(ΛΕΥΚΩΣΙΑ!B13="","",ΛΕΥΚΩΣΙΑ!B13)</f>
        <v>Αμνοερίφια μικρά ολόκληρα ντόπια 1kg</v>
      </c>
      <c r="C13" s="97"/>
      <c r="D13" s="98"/>
      <c r="E13" s="90"/>
      <c r="F13" s="98"/>
      <c r="G13" s="99"/>
      <c r="H13" s="98"/>
      <c r="I13" s="99"/>
      <c r="J13" s="99"/>
      <c r="K13" s="97"/>
      <c r="L13" s="101"/>
      <c r="M13" s="99"/>
      <c r="N13" s="101"/>
      <c r="O13" s="97"/>
      <c r="P13" s="99"/>
      <c r="Q13" s="97"/>
      <c r="R13" s="99"/>
      <c r="S13" s="97"/>
      <c r="T13" s="99"/>
      <c r="U13" s="97"/>
      <c r="V13" s="101"/>
    </row>
    <row r="14" spans="1:22" s="109" customFormat="1" ht="20.25" customHeight="1">
      <c r="A14" s="107">
        <f>IF(ΛΕΥΚΩΣΙΑ!A14="","",ΛΕΥΚΩΣΙΑ!A14)</f>
        <v>4</v>
      </c>
      <c r="B14" s="108" t="str">
        <f>IF(ΛΕΥΚΩΣΙΑ!B14="","",ΛΕΥΚΩΣΙΑ!B14)</f>
        <v>Αμνοερίφια μικρά ολόκληρα εισαγόμενα 1kg</v>
      </c>
      <c r="C14" s="90"/>
      <c r="D14" s="98"/>
      <c r="E14" s="90"/>
      <c r="F14" s="98"/>
      <c r="G14" s="99"/>
      <c r="H14" s="98"/>
      <c r="I14" s="99"/>
      <c r="J14" s="99"/>
      <c r="K14" s="97"/>
      <c r="L14" s="101"/>
      <c r="M14" s="99"/>
      <c r="N14" s="101"/>
      <c r="O14" s="97"/>
      <c r="P14" s="99"/>
      <c r="Q14" s="97"/>
      <c r="R14" s="99"/>
      <c r="S14" s="97"/>
      <c r="T14" s="99"/>
      <c r="U14" s="97"/>
      <c r="V14" s="101"/>
    </row>
    <row r="15" spans="1:22" s="109" customFormat="1" ht="20.25" customHeight="1">
      <c r="A15" s="107">
        <f>IF(ΛΕΥΚΩΣΙΑ!A15="","",ΛΕΥΚΩΣΙΑ!A15)</f>
        <v>5</v>
      </c>
      <c r="B15" s="108" t="str">
        <f>IF(ΛΕΥΚΩΣΙΑ!B15="","",ΛΕΥΚΩΣΙΑ!B15)</f>
        <v>Χοιρινός λαπάς με κόκκαλο 1kg</v>
      </c>
      <c r="C15" s="97"/>
      <c r="D15" s="98"/>
      <c r="E15" s="90">
        <v>5.5</v>
      </c>
      <c r="F15" s="98"/>
      <c r="G15" s="99"/>
      <c r="H15" s="98"/>
      <c r="I15" s="99"/>
      <c r="J15" s="99"/>
      <c r="K15" s="97"/>
      <c r="L15" s="101"/>
      <c r="M15" s="99"/>
      <c r="N15" s="101"/>
      <c r="O15" s="97"/>
      <c r="P15" s="99"/>
      <c r="Q15" s="97"/>
      <c r="R15" s="99"/>
      <c r="S15" s="97"/>
      <c r="T15" s="99"/>
      <c r="U15" s="97"/>
      <c r="V15" s="101"/>
    </row>
    <row r="16" spans="1:22" s="109" customFormat="1" ht="20.25" customHeight="1">
      <c r="A16" s="107">
        <f>IF(ΛΕΥΚΩΣΙΑ!A16="","",ΛΕΥΚΩΣΙΑ!A16)</f>
        <v>6</v>
      </c>
      <c r="B16" s="108" t="str">
        <f>IF(ΛΕΥΚΩΣΙΑ!B16="","",ΛΕΥΚΩΣΙΑ!B16)</f>
        <v>Χοιρινή μπριζόλα 1kg</v>
      </c>
      <c r="C16" s="90">
        <v>4.95</v>
      </c>
      <c r="D16" s="98"/>
      <c r="E16" s="90">
        <v>4.6</v>
      </c>
      <c r="F16" s="98"/>
      <c r="G16" s="99"/>
      <c r="H16" s="98"/>
      <c r="I16" s="99"/>
      <c r="J16" s="99"/>
      <c r="K16" s="97"/>
      <c r="L16" s="101"/>
      <c r="M16" s="99"/>
      <c r="N16" s="101"/>
      <c r="O16" s="97"/>
      <c r="P16" s="99"/>
      <c r="Q16" s="97"/>
      <c r="R16" s="99"/>
      <c r="S16" s="97"/>
      <c r="T16" s="99"/>
      <c r="U16" s="97"/>
      <c r="V16" s="101"/>
    </row>
    <row r="17" spans="1:22" s="109" customFormat="1" ht="20.25" customHeight="1">
      <c r="A17" s="107">
        <f>IF(ΛΕΥΚΩΣΙΑ!A17="","",ΛΕΥΚΩΣΙΑ!A17)</f>
        <v>7</v>
      </c>
      <c r="B17" s="108" t="str">
        <f>IF(ΛΕΥΚΩΣΙΑ!B17="","",ΛΕΥΚΩΣΙΑ!B17)</f>
        <v>Χοιρινός κιμάς 1kg (από μερί)</v>
      </c>
      <c r="C17" s="97">
        <v>4.75</v>
      </c>
      <c r="D17" s="98"/>
      <c r="E17" s="90">
        <v>4.99</v>
      </c>
      <c r="F17" s="98"/>
      <c r="G17" s="99"/>
      <c r="H17" s="98"/>
      <c r="I17" s="99"/>
      <c r="J17" s="99"/>
      <c r="K17" s="97"/>
      <c r="L17" s="101"/>
      <c r="M17" s="99"/>
      <c r="N17" s="101"/>
      <c r="O17" s="97"/>
      <c r="P17" s="99"/>
      <c r="Q17" s="97"/>
      <c r="R17" s="99"/>
      <c r="S17" s="97"/>
      <c r="T17" s="99"/>
      <c r="U17" s="97"/>
      <c r="V17" s="101"/>
    </row>
    <row r="18" spans="1:22" s="109" customFormat="1" ht="24" customHeight="1">
      <c r="A18" s="107">
        <f>IF(ΛΕΥΚΩΣΙΑ!A18="","",ΛΕΥΚΩΣΙΑ!A18)</f>
        <v>8</v>
      </c>
      <c r="B18" s="110" t="str">
        <f>IF(ΛΕΥΚΩΣΙΑ!B18="","",ΛΕΥΚΩΣΙΑ!B18)</f>
        <v>Βοδινό top-side χωρίς κόκκαλο ντόπιο 1kg (ψαχνό χωρίς κόκκαλο χωρίς λίπος)</v>
      </c>
      <c r="C18" s="90">
        <v>7.5</v>
      </c>
      <c r="D18" s="98"/>
      <c r="E18" s="90"/>
      <c r="F18" s="98"/>
      <c r="G18" s="99"/>
      <c r="H18" s="98"/>
      <c r="I18" s="99"/>
      <c r="J18" s="99"/>
      <c r="K18" s="97"/>
      <c r="L18" s="101"/>
      <c r="M18" s="99"/>
      <c r="N18" s="101"/>
      <c r="O18" s="97"/>
      <c r="P18" s="99"/>
      <c r="Q18" s="97"/>
      <c r="R18" s="99"/>
      <c r="S18" s="97"/>
      <c r="T18" s="99"/>
      <c r="U18" s="97"/>
      <c r="V18" s="101"/>
    </row>
    <row r="19" spans="1:22" s="109" customFormat="1" ht="30" customHeight="1">
      <c r="A19" s="107">
        <f>IF(ΛΕΥΚΩΣΙΑ!A19="","",ΛΕΥΚΩΣΙΑ!A19)</f>
        <v>9</v>
      </c>
      <c r="B19" s="110" t="str">
        <f>IF(ΛΕΥΚΩΣΙΑ!B19="","",ΛΕΥΚΩΣΙΑ!B19)</f>
        <v>Βοδινό top-side χωρίς κόκκαλο εισαγόμενο 1kg (ψαχνό χωρίς κόκκαλο χωρίς λίπος)</v>
      </c>
      <c r="C19" s="97"/>
      <c r="D19" s="98"/>
      <c r="E19" s="90"/>
      <c r="F19" s="98"/>
      <c r="G19" s="99"/>
      <c r="H19" s="98"/>
      <c r="I19" s="99"/>
      <c r="J19" s="99"/>
      <c r="K19" s="97"/>
      <c r="L19" s="101"/>
      <c r="M19" s="99"/>
      <c r="N19" s="101"/>
      <c r="O19" s="97"/>
      <c r="P19" s="99"/>
      <c r="Q19" s="97"/>
      <c r="R19" s="99"/>
      <c r="S19" s="97"/>
      <c r="T19" s="99"/>
      <c r="U19" s="97"/>
      <c r="V19" s="101"/>
    </row>
    <row r="20" spans="1:22" s="109" customFormat="1" ht="20.25" customHeight="1">
      <c r="A20" s="107">
        <f>IF(ΛΕΥΚΩΣΙΑ!A20="","",ΛΕΥΚΩΣΙΑ!A20)</f>
        <v>10</v>
      </c>
      <c r="B20" s="108" t="str">
        <f>IF(ΛΕΥΚΩΣΙΑ!B20="","",ΛΕΥΚΩΣΙΑ!B20)</f>
        <v>Βοδινός κιμάς 1kg (από κουτάλα καθαρισμένη)</v>
      </c>
      <c r="C20" s="90">
        <v>5.5</v>
      </c>
      <c r="D20" s="98"/>
      <c r="E20" s="90"/>
      <c r="F20" s="98"/>
      <c r="G20" s="99"/>
      <c r="H20" s="98"/>
      <c r="I20" s="99"/>
      <c r="J20" s="99"/>
      <c r="K20" s="97"/>
      <c r="L20" s="101"/>
      <c r="M20" s="99"/>
      <c r="N20" s="101"/>
      <c r="O20" s="97"/>
      <c r="P20" s="99"/>
      <c r="Q20" s="97"/>
      <c r="R20" s="99"/>
      <c r="S20" s="97"/>
      <c r="T20" s="99"/>
      <c r="U20" s="97"/>
      <c r="V20" s="101"/>
    </row>
    <row r="21" spans="1:22" s="109" customFormat="1" ht="20.25" customHeight="1">
      <c r="A21" s="107">
        <f>IF(ΛΕΥΚΩΣΙΑ!A21="","",ΛΕΥΚΩΣΙΑ!A21)</f>
        <v>11</v>
      </c>
      <c r="B21" s="108" t="str">
        <f>IF(ΛΕΥΚΩΣΙΑ!B21="","",ΛΕΥΚΩΣΙΑ!B21)</f>
        <v>Κοτόπουλο ολόκληρο 1kg (χαμηλότερη τιμή)</v>
      </c>
      <c r="C21" s="97">
        <v>4.1</v>
      </c>
      <c r="D21" s="98"/>
      <c r="E21" s="90">
        <v>4.25</v>
      </c>
      <c r="F21" s="98"/>
      <c r="G21" s="99"/>
      <c r="H21" s="98"/>
      <c r="I21" s="99"/>
      <c r="J21" s="99"/>
      <c r="K21" s="97"/>
      <c r="L21" s="101"/>
      <c r="M21" s="99"/>
      <c r="N21" s="101"/>
      <c r="O21" s="97"/>
      <c r="P21" s="99"/>
      <c r="Q21" s="97"/>
      <c r="R21" s="99"/>
      <c r="S21" s="97"/>
      <c r="T21" s="99"/>
      <c r="U21" s="97"/>
      <c r="V21" s="101"/>
    </row>
    <row r="22" spans="1:22" s="109" customFormat="1" ht="20.25" customHeight="1">
      <c r="A22" s="107">
        <f>IF(ΛΕΥΚΩΣΙΑ!A22="","",ΛΕΥΚΩΣΙΑ!A22)</f>
        <v>12</v>
      </c>
      <c r="B22" s="108" t="str">
        <f>IF(ΛΕΥΚΩΣΙΑ!B22="","",ΛΕΥΚΩΣΙΑ!B22)</f>
        <v>Κοτόπουλο στήθος φιλέττο 1kg (χαμηλότερη τιμή)</v>
      </c>
      <c r="C22" s="90">
        <v>8.95</v>
      </c>
      <c r="D22" s="98"/>
      <c r="E22" s="90">
        <v>9.45</v>
      </c>
      <c r="F22" s="98"/>
      <c r="G22" s="99"/>
      <c r="H22" s="98"/>
      <c r="I22" s="99"/>
      <c r="J22" s="99"/>
      <c r="K22" s="97"/>
      <c r="L22" s="101"/>
      <c r="M22" s="99"/>
      <c r="N22" s="101"/>
      <c r="O22" s="97"/>
      <c r="P22" s="99"/>
      <c r="Q22" s="97"/>
      <c r="R22" s="99"/>
      <c r="S22" s="97"/>
      <c r="T22" s="99"/>
      <c r="U22" s="97"/>
      <c r="V22" s="101"/>
    </row>
    <row r="23" spans="1:22" s="109" customFormat="1" ht="20.25" customHeight="1">
      <c r="A23" s="107">
        <f>IF(ΛΕΥΚΩΣΙΑ!A23="","",ΛΕΥΚΩΣΙΑ!A23)</f>
        <v>13</v>
      </c>
      <c r="B23" s="108" t="str">
        <f>IF(ΛΕΥΚΩΣΙΑ!B23="","",ΛΕΥΚΩΣΙΑ!B23)</f>
        <v>Κουνέλι ντόπιο 1kg (χαμηλότερη τιμή)</v>
      </c>
      <c r="C23" s="97"/>
      <c r="D23" s="98"/>
      <c r="E23" s="90"/>
      <c r="F23" s="98"/>
      <c r="G23" s="99"/>
      <c r="H23" s="98"/>
      <c r="I23" s="99"/>
      <c r="J23" s="99"/>
      <c r="K23" s="97"/>
      <c r="L23" s="101"/>
      <c r="M23" s="99"/>
      <c r="N23" s="101"/>
      <c r="O23" s="97"/>
      <c r="P23" s="99"/>
      <c r="Q23" s="97"/>
      <c r="R23" s="99"/>
      <c r="S23" s="97"/>
      <c r="T23" s="99"/>
      <c r="U23" s="97"/>
      <c r="V23" s="101"/>
    </row>
    <row r="24" spans="1:22" s="109" customFormat="1" ht="20.25" customHeight="1">
      <c r="A24" s="107">
        <f>IF(ΛΕΥΚΩΣΙΑ!A24="","",ΛΕΥΚΩΣΙΑ!A24)</f>
        <v>14</v>
      </c>
      <c r="B24" s="108" t="str">
        <f>IF(ΛΕΥΚΩΣΙΑ!B24="","",ΛΕΥΚΩΣΙΑ!B24)</f>
        <v>Κουνέλι εισαγόμενο 1kg (χαμηλότερη τιμή)</v>
      </c>
      <c r="C24" s="90"/>
      <c r="D24" s="98"/>
      <c r="E24" s="90"/>
      <c r="F24" s="98"/>
      <c r="G24" s="99"/>
      <c r="H24" s="98"/>
      <c r="I24" s="99"/>
      <c r="J24" s="99"/>
      <c r="K24" s="97"/>
      <c r="L24" s="101"/>
      <c r="M24" s="99"/>
      <c r="N24" s="101"/>
      <c r="O24" s="97"/>
      <c r="P24" s="99"/>
      <c r="Q24" s="97"/>
      <c r="R24" s="99"/>
      <c r="S24" s="97"/>
      <c r="T24" s="99"/>
      <c r="U24" s="97"/>
      <c r="V24" s="101"/>
    </row>
    <row r="25" spans="1:22" s="109" customFormat="1" ht="20.25" customHeight="1">
      <c r="A25" s="111">
        <f>IF(ΛΕΥΚΩΣΙΑ!A25="","",ΛΕΥΚΩΣΙΑ!A25)</f>
        <v>15</v>
      </c>
      <c r="B25" s="108" t="str">
        <f>IF(ΛΕΥΚΩΣΙΑ!B25="","",ΛΕΥΚΩΣΙΑ!B25)</f>
        <v>Γαλοπούλα ντόπια 1kg (χαμηλότερη τιμή)</v>
      </c>
      <c r="C25" s="97"/>
      <c r="D25" s="98"/>
      <c r="E25" s="90"/>
      <c r="F25" s="98"/>
      <c r="G25" s="99"/>
      <c r="H25" s="99"/>
      <c r="I25" s="97"/>
      <c r="J25" s="99"/>
      <c r="K25" s="97"/>
      <c r="L25" s="101"/>
      <c r="M25" s="99"/>
      <c r="N25" s="101"/>
      <c r="O25" s="97"/>
      <c r="P25" s="99"/>
      <c r="Q25" s="97"/>
      <c r="R25" s="99"/>
      <c r="S25" s="97"/>
      <c r="T25" s="99"/>
      <c r="U25" s="97"/>
      <c r="V25" s="101"/>
    </row>
    <row r="26" spans="1:22" s="109" customFormat="1" ht="20.25" customHeight="1">
      <c r="A26" s="111">
        <f>IF(ΛΕΥΚΩΣΙΑ!A26="","",ΛΕΥΚΩΣΙΑ!A26)</f>
        <v>16</v>
      </c>
      <c r="B26" s="108" t="str">
        <f>IF(ΛΕΥΚΩΣΙΑ!B26="","",ΛΕΥΚΩΣΙΑ!B26)</f>
        <v>Γαλοπούλα εισαγώμενη 1kg (χαμηλότερη τιμή)</v>
      </c>
      <c r="C26" s="90"/>
      <c r="D26" s="98"/>
      <c r="E26" s="90"/>
      <c r="F26" s="98"/>
      <c r="G26" s="99"/>
      <c r="H26" s="99"/>
      <c r="I26" s="97"/>
      <c r="J26" s="99"/>
      <c r="K26" s="97"/>
      <c r="L26" s="101"/>
      <c r="M26" s="112"/>
      <c r="N26" s="106"/>
      <c r="O26" s="97"/>
      <c r="P26" s="99"/>
      <c r="Q26" s="97"/>
      <c r="R26" s="99"/>
      <c r="S26" s="97"/>
      <c r="T26" s="99"/>
      <c r="U26" s="105"/>
      <c r="V26" s="106"/>
    </row>
    <row r="27" spans="1:22" s="2" customFormat="1" ht="20.25" customHeight="1" hidden="1">
      <c r="A27" s="16">
        <f>IF(ΛΕΥΚΩΣΙΑ!A27="","",ΛΕΥΚΩΣΙΑ!A27)</f>
      </c>
      <c r="B27" s="28">
        <f>IF(ΛΕΥΚΩΣΙΑ!B27="","",ΛΕΥΚΩΣΙΑ!B27)</f>
      </c>
      <c r="C27" s="54"/>
      <c r="D27" s="13"/>
      <c r="E27" s="53"/>
      <c r="F27" s="13"/>
      <c r="G27" s="15"/>
      <c r="H27" s="15"/>
      <c r="I27" s="14"/>
      <c r="J27" s="15"/>
      <c r="K27" s="14"/>
      <c r="L27" s="22"/>
      <c r="M27" s="72"/>
      <c r="N27" s="55"/>
      <c r="O27" s="14"/>
      <c r="P27" s="15"/>
      <c r="Q27" s="14"/>
      <c r="R27" s="15"/>
      <c r="S27" s="14"/>
      <c r="T27" s="15"/>
      <c r="U27" s="71"/>
      <c r="V27" s="55"/>
    </row>
    <row r="28" spans="1:22" s="2" customFormat="1" ht="20.25" customHeight="1" hidden="1" thickBot="1">
      <c r="A28" s="69">
        <f>IF(ΛΕΥΚΩΣΙΑ!A28="","",ΛΕΥΚΩΣΙΑ!A28)</f>
      </c>
      <c r="B28" s="70">
        <f>IF(ΛΕΥΚΩΣΙΑ!B28="","",ΛΕΥΚΩΣΙΑ!B28)</f>
      </c>
      <c r="C28" s="56"/>
      <c r="D28" s="57"/>
      <c r="E28" s="56"/>
      <c r="F28" s="57"/>
      <c r="G28" s="58"/>
      <c r="H28" s="58"/>
      <c r="I28" s="59"/>
      <c r="J28" s="58"/>
      <c r="K28" s="59"/>
      <c r="L28" s="60"/>
      <c r="M28" s="58"/>
      <c r="N28" s="60"/>
      <c r="O28" s="59"/>
      <c r="P28" s="58"/>
      <c r="Q28" s="59"/>
      <c r="R28" s="58"/>
      <c r="S28" s="59"/>
      <c r="T28" s="58"/>
      <c r="U28" s="59"/>
      <c r="V28" s="60"/>
    </row>
    <row r="29" spans="1:20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6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2" s="2" customFormat="1" ht="33" customHeight="1">
      <c r="A31" s="12"/>
      <c r="B31" s="27" t="str">
        <f>ΛΕΥΚΩΣΙΑ!B31</f>
        <v>2) Στις περιπτώσεις που το οποιοδήποτε προϊόν πωλείται σε τιμή προσφοράς σημειώνεται με (*).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</row>
    <row r="32" spans="1:22" ht="38.25" customHeight="1">
      <c r="A32" s="9"/>
      <c r="B32" s="76" t="str">
        <f>ΛΕΥΚΩΣΙΑ!B32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password="CD07" sheet="1" formatCells="0"/>
  <mergeCells count="37">
    <mergeCell ref="K7:L8"/>
    <mergeCell ref="M6:V6"/>
    <mergeCell ref="O9:P9"/>
    <mergeCell ref="Q9:R9"/>
    <mergeCell ref="S9:T9"/>
    <mergeCell ref="U7:V8"/>
    <mergeCell ref="M9:N9"/>
    <mergeCell ref="C32:V32"/>
    <mergeCell ref="U10:V10"/>
    <mergeCell ref="C31:V31"/>
    <mergeCell ref="U9:V9"/>
    <mergeCell ref="C10:D10"/>
    <mergeCell ref="E10:F10"/>
    <mergeCell ref="G10:H10"/>
    <mergeCell ref="M10:N10"/>
    <mergeCell ref="S10:T10"/>
    <mergeCell ref="K10:L10"/>
    <mergeCell ref="C9:D9"/>
    <mergeCell ref="E9:F9"/>
    <mergeCell ref="I10:J10"/>
    <mergeCell ref="G9:H9"/>
    <mergeCell ref="A1:B1"/>
    <mergeCell ref="A6:A10"/>
    <mergeCell ref="B6:B10"/>
    <mergeCell ref="C7:D8"/>
    <mergeCell ref="C6:F6"/>
    <mergeCell ref="I7:J8"/>
    <mergeCell ref="O10:P10"/>
    <mergeCell ref="M7:N8"/>
    <mergeCell ref="E7:F8"/>
    <mergeCell ref="G7:H8"/>
    <mergeCell ref="Q7:R8"/>
    <mergeCell ref="S7:T8"/>
    <mergeCell ref="Q10:R10"/>
    <mergeCell ref="K9:L9"/>
    <mergeCell ref="I9:J9"/>
    <mergeCell ref="O7:P8"/>
  </mergeCells>
  <dataValidations count="1">
    <dataValidation type="list" allowBlank="1" showErrorMessage="1" error="ΚΑΤΑΧΩΡΗΣΗ ΜΟΝΟ ΠΡΟΣΦΟΡΩΝ (*)" sqref="D11:D28 V11:V28 T11:T28 R11:R28 P11:P28 N11:N28 L11:L28 J11:J28 H11:H28 F11:F28">
      <formula1>$AL$1</formula1>
    </dataValidation>
  </dataValidations>
  <printOptions horizontalCentered="1"/>
  <pageMargins left="0.5118110236220472" right="0.5118110236220472" top="0.3937007874015748" bottom="0.1968503937007874" header="0.5118110236220472" footer="0.5118110236220472"/>
  <pageSetup horizontalDpi="300" verticalDpi="300" orientation="landscape" paperSize="9" scale="77" r:id="rId1"/>
  <headerFooter alignWithMargins="0">
    <oddHeader>&amp;R&amp;P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11/12/14, 09/02/11</dc:title>
  <dc:subject/>
  <dc:creator>STHEO</dc:creator>
  <cp:keywords/>
  <dc:description/>
  <cp:lastModifiedBy>User</cp:lastModifiedBy>
  <cp:lastPrinted>2011-12-07T15:25:56Z</cp:lastPrinted>
  <dcterms:created xsi:type="dcterms:W3CDTF">2010-10-29T09:32:59Z</dcterms:created>
  <dcterms:modified xsi:type="dcterms:W3CDTF">2014-12-19T06:48:46Z</dcterms:modified>
  <cp:category/>
  <cp:version/>
  <cp:contentType/>
  <cp:contentStatus/>
</cp:coreProperties>
</file>