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6015" windowHeight="486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ΚΑΤΗΓΟΡΙΕΣ'!$A$1:$S$104</definedName>
  </definedNames>
  <calcPr fullCalcOnLoad="1"/>
</workbook>
</file>

<file path=xl/sharedStrings.xml><?xml version="1.0" encoding="utf-8"?>
<sst xmlns="http://schemas.openxmlformats.org/spreadsheetml/2006/main" count="426" uniqueCount="139">
  <si>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</si>
  <si>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</si>
  <si>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</si>
  <si>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</si>
  <si>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</si>
  <si>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</si>
  <si>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</si>
  <si>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</si>
  <si>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</si>
  <si>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</si>
  <si>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</si>
  <si>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</si>
  <si>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</si>
  <si>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</si>
  <si>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</si>
  <si>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</si>
  <si>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</si>
  <si>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</si>
  <si>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</si>
  <si>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</si>
  <si>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</si>
  <si>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</si>
  <si>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</si>
  <si>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</si>
  <si>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</si>
  <si>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</si>
  <si>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</si>
  <si>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</si>
  <si>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</si>
  <si>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</si>
  <si>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</si>
  <si>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</si>
  <si>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</si>
  <si>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</si>
  <si>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</si>
  <si>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</si>
  <si>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</si>
  <si>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</si>
  <si>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</si>
  <si>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</si>
  <si>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</si>
  <si>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</si>
  <si>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</si>
  <si>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</si>
  <si>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</si>
  <si>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</si>
  <si>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</si>
  <si>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</si>
  <si>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</si>
  <si>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</si>
  <si>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</si>
  <si>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</si>
  <si>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</si>
  <si>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</si>
  <si>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</si>
  <si>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</si>
  <si>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</si>
  <si>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</si>
  <si>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</si>
  <si>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</si>
  <si>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</si>
  <si>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</si>
  <si>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</si>
  <si>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</si>
  <si>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</si>
  <si>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</si>
  <si>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</si>
  <si>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</si>
  <si>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</si>
  <si>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</si>
  <si>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</si>
  <si>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</si>
  <si>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</si>
  <si>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</si>
  <si>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</si>
  <si>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</si>
  <si>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</si>
  <si>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</si>
  <si>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</si>
  <si>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</si>
  <si>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</si>
  <si>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</si>
  <si>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</si>
  <si>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</si>
  <si>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12/09/12</t>
  </si>
  <si>
    <t>12/09/2012</t>
  </si>
  <si>
    <t>ΒΛΑΔΙΜΗΡΟΥ (ΛΕΩΦ.ΕΛΛΑΔΟΣ)</t>
  </si>
  <si>
    <t>ΘΡΑΣΟΣ (ΓΕΡΟΣΚΗΠΟΥ)</t>
  </si>
  <si>
    <t>ΗΛΙΑΣ (ΛΕΩΦ.ΜΕΣΟΓΗΣ)</t>
  </si>
  <si>
    <t>ΙΟΡΔΑΝΟΥΣ (ΚΙΣΣΟΝΕΡΓΑ)</t>
  </si>
  <si>
    <t>D.S PAPHOS SUPERMARKET (ΛΕΩΦ.ΝΕΟΦΥΤΟΥ ΝΙΚΟΛΑΪΔΗ)</t>
  </si>
  <si>
    <t>YK LONDON (ΛΕΩΦ.ΜΕΣΟΓΗΣ)</t>
  </si>
  <si>
    <r>
      <t>ΣΥΝΟΛΙΚΟ ΚΟΣΤΟΣ ΑΓΟΡΑΣ  ΚΑΙ ΔΕΙΚΤΗΣ ΤΙΜΩΝ 50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</si>
  <si>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</si>
  <si>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</si>
  <si>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</si>
  <si>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</si>
  <si>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</si>
  <si>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</si>
  <si>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</si>
  <si>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</si>
  <si>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</si>
  <si>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</si>
  <si>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</si>
  <si>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</si>
  <si>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</si>
  <si>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</si>
  <si>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</si>
  <si>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</si>
  <si>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</si>
  <si>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</si>
  <si>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81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</si>
  <si>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ΚΑΤΕΨΥΓΜΕΝΑ ΛΑΧΑΝΙΚΑ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</si>
  <si>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</si>
  <si>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</si>
  <si>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</si>
  <si>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</si>
  <si>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OLYMPIC (ΣΑΝΤΑΡΟΖΑΣ ΣΤΟΒΟΛΟΣ)</t>
  </si>
  <si>
    <t>ΚΟΛΙΑΣ (ΑΡΧ. ΜΑΚΑΡΙΟΥ ΛΑΚΑΤΑΜΕΙΑ)</t>
  </si>
  <si>
    <t>ΔΗΜΟΣ (ΛΕΩΦ. ΣΤΡΟΒΟΛΟΥ ΣΤΡΟΒΟΛΟΣ)</t>
  </si>
  <si>
    <t>Α/ΦΟΙ ΠΗΛΑΒΑΚΗ (ΛΕΩΦ. ΑΘΑΛΑΣΣΑΣ ΣΤΡΟΒΟΛΟΣ)</t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</si>
  <si>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</si>
  <si>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</si>
  <si>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</si>
  <si>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</si>
  <si>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</si>
  <si>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r>
      <t xml:space="preserve">ΣΥΝΟΛΙΚΟ ΚΟΣΤΟΣ ΑΓΟΡΑΣ  ΚΑΙ ΔΕΙΚΤΗΣ ΤΙΜΩΝ 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62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</si>
  <si>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ΞΕΝΗΣ ΠΑΡΑΛΙΜΝΙ</t>
  </si>
  <si>
    <t>ΠΟΤΑΜΟΣ ΠΑΛΑΛΙΜΝΙ</t>
  </si>
  <si>
    <t>ΛΙΤΣΑ ΒΡΥΣΟΥΛΛΕΣ</t>
  </si>
  <si>
    <t>ΜΑΡΙΝΟΥ ΔΗΜΗΤΡΑ ΕΜΠΟΡΙΚΗ ΑΥΓΟΡΟΥ</t>
  </si>
  <si>
    <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14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</si>
  <si>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ΛΥΣΙΩΤΗΣ (ΕΠΙΣΚΟΠΗ)</t>
  </si>
  <si>
    <t>Μ.ΝΙΚΟΛΑΟΥ &amp; ΥΙΟΣ (ΛΕΜΕΣΟΣ)</t>
  </si>
  <si>
    <t>ΤΟ ΠΡΩΤΟ (ΕΥΓΕΝΙΟΥ ΒΟΥΛΓΑΡΕΩΣ)</t>
  </si>
  <si>
    <t>ΤΣΙΑΡΤΑΣ (ΑΓΙΑ ΦΥΛΑ)</t>
  </si>
  <si>
    <t>ΑΛΦΑ-ΣΙΓΜΑ ΣΟΦΟΚΛΕΟΥΣ (ΛΕΜΕΣΟΣ)</t>
  </si>
  <si>
    <t>ΠΑΠΑΣ (ΓΕΡΜΑΣΟΓΕΙΑ)</t>
  </si>
  <si>
    <r>
      <t>ΣΥΝΟΛΙΚΟ ΚΟΣΤΟΣ ΑΓΟΡΑΣ  ΚΑΙ ΔΕΙΚΤΗΣ ΤΙΜΩΝ</t>
    </r>
    <r>
      <rPr>
        <b/>
        <sz val="12"/>
        <rFont val="Arial"/>
        <family val="2"/>
      </rPr>
      <t xml:space="preserve"> 81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</si>
</sst>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4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0" fontId="58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8" fillId="24" borderId="31" xfId="10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2" fontId="58" fillId="0" borderId="69" xfId="101" applyNumberFormat="1" applyBorder="1" applyAlignment="1" applyProtection="1">
      <alignment horizontal="center" vertical="center"/>
      <protection locked="0"/>
    </xf>
    <xf numFmtId="0" fontId="24" fillId="0" borderId="76" xfId="101" applyFont="1" applyBorder="1" applyAlignment="1" applyProtection="1">
      <alignment horizontal="left"/>
      <protection locked="0"/>
    </xf>
    <xf numFmtId="0" fontId="58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8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58" fillId="0" borderId="78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8" fillId="0" borderId="17" xfId="101" applyNumberFormat="1" applyBorder="1" applyAlignment="1" applyProtection="1">
      <alignment horizontal="center" vertical="center"/>
      <protection locked="0"/>
    </xf>
    <xf numFmtId="2" fontId="58" fillId="0" borderId="18" xfId="101" applyNumberFormat="1" applyBorder="1" applyAlignment="1" applyProtection="1">
      <alignment horizontal="center" vertical="center"/>
      <protection locked="0"/>
    </xf>
    <xf numFmtId="180" fontId="58" fillId="0" borderId="79" xfId="101" applyNumberFormat="1" applyBorder="1" applyAlignment="1" applyProtection="1">
      <alignment horizontal="center" vertical="center"/>
      <protection locked="0"/>
    </xf>
    <xf numFmtId="0" fontId="58" fillId="24" borderId="80" xfId="101" applyFill="1" applyBorder="1" applyAlignment="1" applyProtection="1">
      <alignment horizontal="center" vertical="center"/>
      <protection locked="0"/>
    </xf>
    <xf numFmtId="0" fontId="58" fillId="24" borderId="81" xfId="101" applyFill="1" applyBorder="1" applyAlignment="1" applyProtection="1">
      <alignment horizontal="center" vertical="center"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2" fontId="27" fillId="0" borderId="74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58" fillId="24" borderId="50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82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2" fillId="20" borderId="86" xfId="0" applyFont="1" applyFill="1" applyBorder="1" applyAlignment="1" applyProtection="1">
      <alignment horizontal="center" wrapText="1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6" xfId="0" applyFont="1" applyFill="1" applyBorder="1" applyAlignment="1" applyProtection="1">
      <alignment horizontal="center" vertical="center" wrapText="1"/>
      <protection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0" xfId="101" applyFill="1" applyBorder="1" applyAlignment="1" applyProtection="1">
      <alignment horizontal="center" vertical="center"/>
      <protection/>
    </xf>
    <xf numFmtId="0" fontId="58" fillId="20" borderId="91" xfId="101" applyFill="1" applyBorder="1" applyAlignment="1" applyProtection="1">
      <alignment horizontal="center" vertical="center"/>
      <protection/>
    </xf>
    <xf numFmtId="0" fontId="58" fillId="20" borderId="92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6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7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81 ΚΟΙΝΩΝ ΠΡΟΪΟΝΤΩΝ ΑΝΑ ΥΠΕΡΑΓOΡΑ ΛΕΥΚΩΣΙΑΣ 12/09/12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14 ΚΟΙΝΑ ΠΡΟΪΟΝΤΑ _ΑΜΜΟΧΩΣΤΟΣ  12/09/12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7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75"/>
          <c:w val="0.5842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315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5"/>
          <c:w val="0.5842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1"/>
          <c:w val="0.313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275"/>
          <c:h val="0.7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25"/>
          <c:w val="0.583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1325"/>
          <c:h val="0.7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275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15"/>
          <c:w val="0.32825"/>
          <c:h val="0.7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25"/>
          <c:w val="0.584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41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4295"/>
          <c:w val="0.4337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41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25"/>
          <c:w val="0.584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81 ΚΟΙΝΑ ΠΡΟΪΟΝΤΑ _ΛΕΥΚΩΣΙΑ 12/09/12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ΑΜΜΟΧΩΣΤΟΣ_12/09/2012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427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81 ΚΟΙΝΩΝ ΠΡΟΪΟΝΤΩΝ ΑΝΑ ΥΠΕΡΑΓOΡΑ ΛΕΜΕΣΟΥ 12/09/12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81 ΚΟΙΝΑ ΠΡΟΪΟΝΤΑ _ΛΕΜΕΣΟΣ 12/09/12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62 ΚΟΙΝΩΝ ΠΡΟΪΟΝΤΩΝ ΑΝΑ ΥΠΕΡΑΓOΡΑ ΛΑΡΝΑΚΑΣ 12/09/12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62 ΚΟΙΝΑ ΠΡΟΪΟΝΤΑ _ΛΑΡΝΑΚΑ 12/09/12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8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50 ΚΟΙΝΩΝ ΠΡΟΪΟΝΤΩΝ ΑΝΑ ΥΠΕΡΑΓOΡΑ ΠΑΦΟΥ 12/09/12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50 ΚΟΙΝΑ ΠΡΟΪΟΝΤΑ _ΠΑΦΟΣ 12/09/12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13501699"/>
        <c:axId val="54406428"/>
      </c:bar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01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14 ΚΟΙΝΩΝ ΠΡΟΪΟΝΤΩΝ ΑΝΑ ΥΠΕΡΑΓOΡΑ ΑΜΜΟΧΩΣΤΟΥ 12/09/12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9895805"/>
        <c:axId val="44844518"/>
      </c:bar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40" zoomScaleNormal="40" zoomScaleSheetLayoutView="55" zoomScalePageLayoutView="0" workbookViewId="0" topLeftCell="A1">
      <pane ySplit="3" topLeftCell="A13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3"/>
      <c r="B1" s="303"/>
      <c r="C1" s="303"/>
      <c r="D1" s="303"/>
      <c r="E1" s="303"/>
    </row>
    <row r="2" spans="1:5" ht="21.75">
      <c r="A2" s="304" t="s">
        <v>78</v>
      </c>
      <c r="B2" s="304"/>
      <c r="C2" s="304"/>
      <c r="D2" s="304"/>
      <c r="E2" s="304"/>
    </row>
    <row r="3" spans="1:5" ht="34.5" customHeight="1">
      <c r="A3" s="262" t="s">
        <v>77</v>
      </c>
      <c r="B3" s="263">
        <v>41164</v>
      </c>
      <c r="C3" s="264"/>
      <c r="D3" s="264"/>
      <c r="E3" s="264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81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113</v>
      </c>
      <c r="B7" s="120">
        <v>241.93</v>
      </c>
      <c r="C7" s="121">
        <v>100</v>
      </c>
      <c r="D7" s="122">
        <v>35</v>
      </c>
      <c r="E7" s="123">
        <v>10</v>
      </c>
    </row>
    <row r="8" spans="1:5" ht="24.75" customHeight="1">
      <c r="A8" s="124" t="s">
        <v>114</v>
      </c>
      <c r="B8" s="125">
        <v>252.80999999999997</v>
      </c>
      <c r="C8" s="126">
        <v>104.4971686024883</v>
      </c>
      <c r="D8" s="127">
        <v>24</v>
      </c>
      <c r="E8" s="128">
        <v>5</v>
      </c>
    </row>
    <row r="9" spans="1:5" ht="24.75" customHeight="1">
      <c r="A9" s="129" t="s">
        <v>115</v>
      </c>
      <c r="B9" s="130">
        <v>254.32</v>
      </c>
      <c r="C9" s="131">
        <v>105.12131608316454</v>
      </c>
      <c r="D9" s="132">
        <v>23</v>
      </c>
      <c r="E9" s="133">
        <v>3</v>
      </c>
    </row>
    <row r="10" spans="1:5" s="1" customFormat="1" ht="26.25" customHeight="1">
      <c r="A10" s="134" t="s">
        <v>116</v>
      </c>
      <c r="B10" s="135">
        <v>259.63000000000005</v>
      </c>
      <c r="C10" s="136">
        <v>107.31616583309223</v>
      </c>
      <c r="D10" s="137">
        <v>8</v>
      </c>
      <c r="E10" s="138">
        <v>2</v>
      </c>
    </row>
    <row r="11" spans="1:5" s="1" customFormat="1" ht="26.25" customHeight="1">
      <c r="A11" s="134" t="s">
        <v>117</v>
      </c>
      <c r="B11" s="135">
        <v>266.99</v>
      </c>
      <c r="C11" s="136">
        <v>110.35836812301079</v>
      </c>
      <c r="D11" s="137">
        <v>4</v>
      </c>
      <c r="E11" s="138">
        <v>1</v>
      </c>
    </row>
    <row r="12" spans="1:5" s="1" customFormat="1" ht="26.25" customHeight="1">
      <c r="A12" s="134" t="s">
        <v>118</v>
      </c>
      <c r="B12" s="135">
        <v>267.3400000000001</v>
      </c>
      <c r="C12" s="136">
        <v>110.50303806886292</v>
      </c>
      <c r="D12" s="137">
        <v>2</v>
      </c>
      <c r="E12" s="138">
        <v>0</v>
      </c>
    </row>
    <row r="13" spans="1:5" s="1" customFormat="1" ht="26.25" customHeight="1">
      <c r="A13" s="134" t="s">
        <v>119</v>
      </c>
      <c r="B13" s="135">
        <v>267.57000000000005</v>
      </c>
      <c r="C13" s="136">
        <v>110.59810689042286</v>
      </c>
      <c r="D13" s="137">
        <v>3</v>
      </c>
      <c r="E13" s="138">
        <v>0</v>
      </c>
    </row>
    <row r="14" spans="1:5" s="1" customFormat="1" ht="26.25" customHeight="1" thickBot="1">
      <c r="A14" s="142" t="s">
        <v>120</v>
      </c>
      <c r="B14" s="143">
        <v>276.82</v>
      </c>
      <c r="C14" s="144">
        <v>114.42152688794279</v>
      </c>
      <c r="D14" s="145">
        <v>1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81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132</v>
      </c>
      <c r="B18" s="120">
        <v>255.32000000000002</v>
      </c>
      <c r="C18" s="121">
        <v>100</v>
      </c>
      <c r="D18" s="122">
        <v>36</v>
      </c>
      <c r="E18" s="123">
        <v>8</v>
      </c>
    </row>
    <row r="19" spans="1:5" ht="24.75" customHeight="1">
      <c r="A19" s="124" t="s">
        <v>133</v>
      </c>
      <c r="B19" s="125">
        <v>257.8</v>
      </c>
      <c r="C19" s="126">
        <v>100.97133009556634</v>
      </c>
      <c r="D19" s="127">
        <v>35</v>
      </c>
      <c r="E19" s="128">
        <v>6</v>
      </c>
    </row>
    <row r="20" spans="1:5" ht="24.75" customHeight="1">
      <c r="A20" s="124" t="s">
        <v>134</v>
      </c>
      <c r="B20" s="125">
        <v>260.8399999999999</v>
      </c>
      <c r="C20" s="126">
        <v>102.16199279335731</v>
      </c>
      <c r="D20" s="127">
        <v>34</v>
      </c>
      <c r="E20" s="128">
        <v>3</v>
      </c>
    </row>
    <row r="21" spans="1:5" ht="24.75" customHeight="1">
      <c r="A21" s="134" t="s">
        <v>137</v>
      </c>
      <c r="B21" s="135">
        <v>263.29999999999995</v>
      </c>
      <c r="C21" s="136">
        <v>103.12548958170137</v>
      </c>
      <c r="D21" s="137">
        <v>13</v>
      </c>
      <c r="E21" s="138">
        <v>1</v>
      </c>
    </row>
    <row r="22" spans="1:5" ht="24.75" customHeight="1">
      <c r="A22" s="134" t="s">
        <v>135</v>
      </c>
      <c r="B22" s="135">
        <v>264.52</v>
      </c>
      <c r="C22" s="136">
        <v>103.60332132226225</v>
      </c>
      <c r="D22" s="137">
        <v>28</v>
      </c>
      <c r="E22" s="138">
        <v>3</v>
      </c>
    </row>
    <row r="23" spans="1:5" ht="24.75" customHeight="1" thickBot="1">
      <c r="A23" s="142" t="s">
        <v>136</v>
      </c>
      <c r="B23" s="143">
        <v>269.57</v>
      </c>
      <c r="C23" s="144">
        <v>105.58123139589534</v>
      </c>
      <c r="D23" s="145">
        <v>14</v>
      </c>
      <c r="E23" s="146">
        <v>0</v>
      </c>
    </row>
    <row r="24" spans="1:5" ht="27" thickBot="1">
      <c r="A24" s="265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62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121</v>
      </c>
      <c r="B27" s="120">
        <v>200.85</v>
      </c>
      <c r="C27" s="121">
        <v>100</v>
      </c>
      <c r="D27" s="122">
        <v>44</v>
      </c>
      <c r="E27" s="123">
        <v>9</v>
      </c>
    </row>
    <row r="28" spans="1:5" ht="24.75" customHeight="1">
      <c r="A28" s="124" t="s">
        <v>122</v>
      </c>
      <c r="B28" s="150">
        <v>201.46</v>
      </c>
      <c r="C28" s="151">
        <v>100.30370923574807</v>
      </c>
      <c r="D28" s="152">
        <v>5</v>
      </c>
      <c r="E28" s="153">
        <v>2</v>
      </c>
    </row>
    <row r="29" spans="1:5" ht="24.75" customHeight="1">
      <c r="A29" s="124" t="s">
        <v>123</v>
      </c>
      <c r="B29" s="125">
        <v>206.69000000000003</v>
      </c>
      <c r="C29" s="126">
        <v>102.90764251929302</v>
      </c>
      <c r="D29" s="127">
        <v>7</v>
      </c>
      <c r="E29" s="128">
        <v>4</v>
      </c>
    </row>
    <row r="30" spans="1:5" ht="24.75" customHeight="1">
      <c r="A30" s="134" t="s">
        <v>124</v>
      </c>
      <c r="B30" s="154">
        <v>206.95000000000002</v>
      </c>
      <c r="C30" s="155">
        <v>103.03709235748072</v>
      </c>
      <c r="D30" s="156">
        <v>24</v>
      </c>
      <c r="E30" s="157">
        <v>4</v>
      </c>
    </row>
    <row r="31" spans="1:5" ht="24.75" customHeight="1" thickBot="1">
      <c r="A31" s="142" t="s">
        <v>125</v>
      </c>
      <c r="B31" s="158">
        <v>210.1000000000001</v>
      </c>
      <c r="C31" s="159">
        <v>104.60542693552408</v>
      </c>
      <c r="D31" s="160">
        <v>3</v>
      </c>
      <c r="E31" s="161">
        <v>0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50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86</v>
      </c>
      <c r="B35" s="120">
        <v>132.14</v>
      </c>
      <c r="C35" s="121">
        <v>100</v>
      </c>
      <c r="D35" s="122">
        <v>15</v>
      </c>
      <c r="E35" s="123">
        <v>6</v>
      </c>
    </row>
    <row r="36" spans="1:5" ht="24.75" customHeight="1">
      <c r="A36" s="124" t="s">
        <v>87</v>
      </c>
      <c r="B36" s="125">
        <v>135.17000000000002</v>
      </c>
      <c r="C36" s="126">
        <v>102.29302255183899</v>
      </c>
      <c r="D36" s="127">
        <v>10</v>
      </c>
      <c r="E36" s="128">
        <v>3</v>
      </c>
    </row>
    <row r="37" spans="1:5" ht="24.75" customHeight="1">
      <c r="A37" s="124" t="s">
        <v>88</v>
      </c>
      <c r="B37" s="125">
        <v>137.38</v>
      </c>
      <c r="C37" s="126">
        <v>103.96549114575451</v>
      </c>
      <c r="D37" s="127">
        <v>14</v>
      </c>
      <c r="E37" s="128">
        <v>6</v>
      </c>
    </row>
    <row r="38" spans="1:5" s="1" customFormat="1" ht="24.75" customHeight="1">
      <c r="A38" s="134" t="s">
        <v>89</v>
      </c>
      <c r="B38" s="135">
        <v>137.74</v>
      </c>
      <c r="C38" s="136">
        <v>104.23792946874528</v>
      </c>
      <c r="D38" s="137">
        <v>10</v>
      </c>
      <c r="E38" s="138">
        <v>3</v>
      </c>
    </row>
    <row r="39" spans="1:5" s="1" customFormat="1" ht="24.75" customHeight="1">
      <c r="A39" s="164" t="s">
        <v>90</v>
      </c>
      <c r="B39" s="165">
        <v>139.07000000000005</v>
      </c>
      <c r="C39" s="166">
        <v>105.24443771757232</v>
      </c>
      <c r="D39" s="167">
        <v>6</v>
      </c>
      <c r="E39" s="168">
        <v>3</v>
      </c>
    </row>
    <row r="40" spans="1:5" s="1" customFormat="1" ht="24.75" customHeight="1" thickBot="1">
      <c r="A40" s="142" t="s">
        <v>91</v>
      </c>
      <c r="B40" s="143">
        <v>142.87000000000003</v>
      </c>
      <c r="C40" s="144">
        <v>108.12017557136375</v>
      </c>
      <c r="D40" s="145">
        <v>5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14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127</v>
      </c>
      <c r="B44" s="120">
        <v>46.309999999999995</v>
      </c>
      <c r="C44" s="121">
        <v>99.99999999999999</v>
      </c>
      <c r="D44" s="122">
        <v>7</v>
      </c>
      <c r="E44" s="123">
        <v>3</v>
      </c>
    </row>
    <row r="45" spans="1:5" ht="24.75" customHeight="1">
      <c r="A45" s="124" t="s">
        <v>128</v>
      </c>
      <c r="B45" s="125">
        <v>46.99</v>
      </c>
      <c r="C45" s="126">
        <v>101.46836536385231</v>
      </c>
      <c r="D45" s="127">
        <v>10</v>
      </c>
      <c r="E45" s="128">
        <v>2</v>
      </c>
    </row>
    <row r="46" spans="1:5" ht="24.75" customHeight="1">
      <c r="A46" s="169" t="s">
        <v>129</v>
      </c>
      <c r="B46" s="170">
        <v>48.84</v>
      </c>
      <c r="C46" s="171">
        <v>105.46318289786224</v>
      </c>
      <c r="D46" s="172">
        <v>3</v>
      </c>
      <c r="E46" s="173">
        <v>0</v>
      </c>
    </row>
    <row r="47" spans="1:5" ht="24.75" customHeight="1" thickBot="1">
      <c r="A47" s="194" t="s">
        <v>130</v>
      </c>
      <c r="B47" s="158">
        <v>49.09</v>
      </c>
      <c r="C47" s="159">
        <v>106.00302310516088</v>
      </c>
      <c r="D47" s="160">
        <v>1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A1">
      <pane ySplit="4" topLeftCell="A92" activePane="bottomLeft" state="frozen"/>
      <selection pane="topLeft" activeCell="A1" sqref="A1"/>
      <selection pane="bottomLeft" activeCell="B164" sqref="B164:D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8" t="s">
        <v>80</v>
      </c>
      <c r="B2" s="308"/>
      <c r="C2" s="308"/>
      <c r="D2" s="308"/>
      <c r="E2" s="308"/>
      <c r="F2" s="308"/>
    </row>
    <row r="3" spans="1:27" ht="38.25" customHeight="1" thickBot="1" thickTop="1">
      <c r="A3" s="305"/>
      <c r="B3" s="305"/>
      <c r="C3" s="305"/>
      <c r="D3" s="305"/>
      <c r="E3" s="305"/>
      <c r="F3" s="30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6" t="s">
        <v>5</v>
      </c>
      <c r="B4" s="306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81</v>
      </c>
      <c r="CH9" s="68" t="s">
        <v>26</v>
      </c>
      <c r="CI9" s="68" t="s">
        <v>27</v>
      </c>
      <c r="CJ9" s="70" t="str">
        <f>C4</f>
        <v>12/09/12</v>
      </c>
      <c r="CK9" s="68"/>
      <c r="CL9" s="68" t="s">
        <v>28</v>
      </c>
      <c r="CM9" s="69">
        <f>'2_ΡΑΒΔΟΓΡΑΜΜΑΤΑ_ΚΑΤΑΤΑΞΗ ΥΠΕΡ.'!C125</f>
        <v>81</v>
      </c>
      <c r="CN9" s="68" t="s">
        <v>29</v>
      </c>
      <c r="CO9" s="68" t="s">
        <v>30</v>
      </c>
      <c r="CP9" s="68" t="str">
        <f>CJ9</f>
        <v>12/09/12</v>
      </c>
      <c r="CQ9" s="68"/>
    </row>
    <row r="10" spans="85:93" ht="39.75" customHeight="1">
      <c r="CG10" s="69">
        <f>'2_ΡΑΒΔΟΓΡΑΜΜΑΤΑ_ΚΑΤΑΤΑΞΗ ΥΠΕΡ.'!C136</f>
        <v>81</v>
      </c>
      <c r="CI10" s="68" t="s">
        <v>31</v>
      </c>
      <c r="CM10" s="69">
        <f>'2_ΡΑΒΔΟΓΡΑΜΜΑΤΑ_ΚΑΤΑΤΑΞΗ ΥΠΕΡ.'!C136</f>
        <v>81</v>
      </c>
      <c r="CO10" s="68" t="s">
        <v>32</v>
      </c>
    </row>
    <row r="11" spans="85:93" ht="39.75" customHeight="1">
      <c r="CG11" s="69">
        <f>'2_ΡΑΒΔΟΓΡΑΜΜΑΤΑ_ΚΑΤΑΤΑΞΗ ΥΠΕΡ.'!C145</f>
        <v>62</v>
      </c>
      <c r="CI11" s="68" t="s">
        <v>33</v>
      </c>
      <c r="CM11" s="69">
        <f>'2_ΡΑΒΔΟΓΡΑΜΜΑΤΑ_ΚΑΤΑΤΑΞΗ ΥΠΕΡ.'!C145</f>
        <v>62</v>
      </c>
      <c r="CO11" s="68" t="s">
        <v>34</v>
      </c>
    </row>
    <row r="12" spans="85:93" ht="39.75" customHeight="1">
      <c r="CG12" s="69">
        <f>'2_ΡΑΒΔΟΓΡΑΜΜΑΤΑ_ΚΑΤΑΤΑΞΗ ΥΠΕΡ.'!C153</f>
        <v>50</v>
      </c>
      <c r="CI12" s="68" t="s">
        <v>35</v>
      </c>
      <c r="CM12" s="69">
        <f>'2_ΡΑΒΔΟΓΡΑΜΜΑΤΑ_ΚΑΤΑΤΑΞΗ ΥΠΕΡ.'!C153</f>
        <v>50</v>
      </c>
      <c r="CO12" s="68" t="s">
        <v>36</v>
      </c>
    </row>
    <row r="13" spans="85:93" ht="39.75" customHeight="1">
      <c r="CG13" s="69">
        <f>'2_ΡΑΒΔΟΓΡΑΜΜΑΤΑ_ΚΑΤΑΤΑΞΗ ΥΠΕΡ.'!C162</f>
        <v>14</v>
      </c>
      <c r="CI13" s="68" t="s">
        <v>37</v>
      </c>
      <c r="CM13" s="69">
        <f>'2_ΡΑΒΔΟΓΡΑΜΜΑΤΑ_ΚΑΤΑΤΑΞΗ ΥΠΕΡ.'!C162</f>
        <v>14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81 ΚΟΙΝΩΝ ΠΡΟΪΟΝΤΩΝ ΑΝΑ ΥΠΕΡΑΓOΡΑ ΛΕΥΚΩΣΙΑΣ 12/09/12</v>
      </c>
      <c r="CL16" s="71" t="str">
        <f>$CL$9&amp;$CM$9&amp;$CN$9&amp;CO9&amp;$CP$9</f>
        <v>ΔΕΙΚΤΗΣ ΤΙΜΩΝ ΥΠΕΡΑΓΟΡΩΝ  ΓΙΑ 81 ΚΟΙΝΑ ΠΡΟΪΟΝΤΑ _ΛΕΥΚΩΣΙΑ 12/09/12</v>
      </c>
    </row>
    <row r="17" spans="84:90" ht="23.25">
      <c r="CF17" s="71" t="str">
        <f>$CF$9&amp;$CG$10&amp;$CH$9&amp;CI10&amp;$CJ$9</f>
        <v>ΣΥΝΟΛΙΚΟ ΚΟΣΤΟΣ ΑΓΟΡΑΣ 81 ΚΟΙΝΩΝ ΠΡΟΪΟΝΤΩΝ ΑΝΑ ΥΠΕΡΑΓOΡΑ ΛΕΜΕΣΟΥ 12/09/12</v>
      </c>
      <c r="CL17" s="71" t="str">
        <f>$CL$9&amp;$CM$10&amp;$CN$9&amp;CO10&amp;$CP$9</f>
        <v>ΔΕΙΚΤΗΣ ΤΙΜΩΝ ΥΠΕΡΑΓΟΡΩΝ  ΓΙΑ 81 ΚΟΙΝΑ ΠΡΟΪΟΝΤΑ _ΛΕΜΕΣΟΣ 12/09/12</v>
      </c>
    </row>
    <row r="18" spans="84:90" ht="23.25">
      <c r="CF18" s="71" t="str">
        <f>$CF$9&amp;$CG$11&amp;$CH$9&amp;CI11&amp;$CJ$9</f>
        <v>ΣΥΝΟΛΙΚΟ ΚΟΣΤΟΣ ΑΓΟΡΑΣ 62 ΚΟΙΝΩΝ ΠΡΟΪΟΝΤΩΝ ΑΝΑ ΥΠΕΡΑΓOΡΑ ΛΑΡΝΑΚΑΣ 12/09/12</v>
      </c>
      <c r="CL18" s="71" t="str">
        <f>$CL$9&amp;$CM$11&amp;$CN$9&amp;CO11&amp;$CP$9</f>
        <v>ΔΕΙΚΤΗΣ ΤΙΜΩΝ ΥΠΕΡΑΓΟΡΩΝ  ΓΙΑ 62 ΚΟΙΝΑ ΠΡΟΪΟΝΤΑ _ΛΑΡΝΑΚΑ 12/09/12</v>
      </c>
    </row>
    <row r="19" spans="84:90" ht="23.25">
      <c r="CF19" s="71" t="str">
        <f>$CF$9&amp;$CG$12&amp;$CH$9&amp;CI12&amp;$CJ$9</f>
        <v>ΣΥΝΟΛΙΚΟ ΚΟΣΤΟΣ ΑΓΟΡΑΣ 50 ΚΟΙΝΩΝ ΠΡΟΪΟΝΤΩΝ ΑΝΑ ΥΠΕΡΑΓOΡΑ ΠΑΦΟΥ 12/09/12</v>
      </c>
      <c r="CL19" s="71" t="str">
        <f>$CL$9&amp;$CM$12&amp;$CN$9&amp;CO12&amp;$CP$9</f>
        <v>ΔΕΙΚΤΗΣ ΤΙΜΩΝ ΥΠΕΡΑΓΟΡΩΝ  ΓΙΑ 50 ΚΟΙΝΑ ΠΡΟΪΟΝΤΑ _ΠΑΦΟΣ 12/09/12</v>
      </c>
    </row>
    <row r="20" spans="84:90" ht="23.25">
      <c r="CF20" s="71" t="str">
        <f>$CF$9&amp;$CG$13&amp;$CH$9&amp;CI13&amp;$CJ$9</f>
        <v>ΣΥΝΟΛΙΚΟ ΚΟΣΤΟΣ ΑΓΟΡΑΣ 14 ΚΟΙΝΩΝ ΠΡΟΪΟΝΤΩΝ ΑΝΑ ΥΠΕΡΑΓOΡΑ ΑΜΜΟΧΩΣΤΟΥ 12/09/12</v>
      </c>
      <c r="CL20" s="71" t="str">
        <f>$CL$9&amp;$CM$13&amp;$CN$9&amp;CO13&amp;$CP$9</f>
        <v>ΔΕΙΚΤΗΣ ΤΙΜΩΝ ΥΠΕΡΑΓΟΡΩΝ  ΓΙΑ 14 ΚΟΙΝΑ ΠΡΟΪΟΝΤΑ _ΑΜΜΟΧΩΣΤΟΣ  12/09/12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7" t="s">
        <v>79</v>
      </c>
      <c r="C123" s="307"/>
      <c r="D123" s="307"/>
    </row>
    <row r="124" spans="2:3" ht="36" customHeight="1" thickBot="1">
      <c r="B124" s="73" t="s">
        <v>14</v>
      </c>
      <c r="C124" s="74" t="str">
        <f>C4</f>
        <v>12/09/12</v>
      </c>
    </row>
    <row r="125" spans="2:4" ht="47.25" customHeight="1" thickBot="1">
      <c r="B125" s="75" t="s">
        <v>39</v>
      </c>
      <c r="C125" s="76">
        <v>81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113</v>
      </c>
      <c r="C127" s="82">
        <v>241.93</v>
      </c>
      <c r="D127" s="83">
        <v>100</v>
      </c>
    </row>
    <row r="128" spans="2:4" ht="47.25" customHeight="1">
      <c r="B128" s="84" t="s">
        <v>114</v>
      </c>
      <c r="C128" s="85">
        <v>252.80999999999997</v>
      </c>
      <c r="D128" s="86">
        <v>104.4971686024883</v>
      </c>
    </row>
    <row r="129" spans="2:4" ht="47.25" customHeight="1">
      <c r="B129" s="87" t="s">
        <v>115</v>
      </c>
      <c r="C129" s="88">
        <v>254.32</v>
      </c>
      <c r="D129" s="89">
        <v>105.12131608316454</v>
      </c>
    </row>
    <row r="130" spans="2:4" ht="47.25" customHeight="1">
      <c r="B130" s="90" t="s">
        <v>116</v>
      </c>
      <c r="C130" s="91">
        <v>259.63000000000005</v>
      </c>
      <c r="D130" s="92">
        <v>107.31616583309223</v>
      </c>
    </row>
    <row r="131" spans="2:4" ht="47.25" customHeight="1">
      <c r="B131" s="90" t="s">
        <v>117</v>
      </c>
      <c r="C131" s="91">
        <v>266.99</v>
      </c>
      <c r="D131" s="92">
        <v>110.35836812301079</v>
      </c>
    </row>
    <row r="132" spans="2:4" ht="47.25" customHeight="1">
      <c r="B132" s="90" t="s">
        <v>118</v>
      </c>
      <c r="C132" s="91">
        <v>267.3400000000001</v>
      </c>
      <c r="D132" s="92">
        <v>110.50303806886292</v>
      </c>
    </row>
    <row r="133" spans="2:4" ht="47.25" customHeight="1">
      <c r="B133" s="90" t="s">
        <v>119</v>
      </c>
      <c r="C133" s="91">
        <v>267.57000000000005</v>
      </c>
      <c r="D133" s="92">
        <v>110.59810689042286</v>
      </c>
    </row>
    <row r="134" spans="2:4" ht="47.25" customHeight="1">
      <c r="B134" s="90" t="s">
        <v>120</v>
      </c>
      <c r="C134" s="91">
        <v>276.82</v>
      </c>
      <c r="D134" s="92">
        <v>114.42152688794279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81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132</v>
      </c>
      <c r="C138" s="82">
        <v>255.32000000000002</v>
      </c>
      <c r="D138" s="83">
        <v>100</v>
      </c>
    </row>
    <row r="139" spans="2:4" ht="47.25" customHeight="1">
      <c r="B139" s="84" t="s">
        <v>133</v>
      </c>
      <c r="C139" s="85">
        <v>257.8</v>
      </c>
      <c r="D139" s="86">
        <v>100.97133009556634</v>
      </c>
    </row>
    <row r="140" spans="2:4" ht="47.25" customHeight="1">
      <c r="B140" s="84" t="s">
        <v>134</v>
      </c>
      <c r="C140" s="85">
        <v>260.8399999999999</v>
      </c>
      <c r="D140" s="86">
        <v>102.16199279335731</v>
      </c>
    </row>
    <row r="141" spans="2:4" ht="47.25" customHeight="1">
      <c r="B141" s="90" t="s">
        <v>137</v>
      </c>
      <c r="C141" s="91">
        <v>263.29999999999995</v>
      </c>
      <c r="D141" s="92">
        <v>103.12548958170137</v>
      </c>
    </row>
    <row r="142" spans="2:4" ht="47.25" customHeight="1">
      <c r="B142" s="90" t="s">
        <v>135</v>
      </c>
      <c r="C142" s="91">
        <v>264.52</v>
      </c>
      <c r="D142" s="92">
        <v>103.60332132226225</v>
      </c>
    </row>
    <row r="143" spans="2:4" ht="47.25" customHeight="1" thickBot="1">
      <c r="B143" s="96" t="s">
        <v>136</v>
      </c>
      <c r="C143" s="97">
        <v>269.57</v>
      </c>
      <c r="D143" s="98">
        <v>105.58123139589534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62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121</v>
      </c>
      <c r="C147" s="88">
        <v>200.85</v>
      </c>
      <c r="D147" s="89">
        <v>100</v>
      </c>
    </row>
    <row r="148" spans="2:4" ht="47.25" customHeight="1">
      <c r="B148" s="84" t="s">
        <v>122</v>
      </c>
      <c r="C148" s="85">
        <v>201.46</v>
      </c>
      <c r="D148" s="86">
        <v>100.30370923574807</v>
      </c>
    </row>
    <row r="149" spans="2:4" ht="47.25" customHeight="1">
      <c r="B149" s="84" t="s">
        <v>123</v>
      </c>
      <c r="C149" s="85">
        <v>206.69000000000003</v>
      </c>
      <c r="D149" s="86">
        <v>102.90764251929302</v>
      </c>
    </row>
    <row r="150" spans="2:4" ht="47.25" customHeight="1">
      <c r="B150" s="101" t="s">
        <v>124</v>
      </c>
      <c r="C150" s="102">
        <v>206.95000000000002</v>
      </c>
      <c r="D150" s="103">
        <v>103.03709235748072</v>
      </c>
    </row>
    <row r="151" spans="2:4" ht="47.25" customHeight="1" thickBot="1">
      <c r="B151" s="104" t="s">
        <v>125</v>
      </c>
      <c r="C151" s="105">
        <v>210.1000000000001</v>
      </c>
      <c r="D151" s="106">
        <v>104.60542693552408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50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86</v>
      </c>
      <c r="C155" s="82">
        <v>132.14</v>
      </c>
      <c r="D155" s="83">
        <v>100</v>
      </c>
    </row>
    <row r="156" spans="2:4" ht="47.25" customHeight="1">
      <c r="B156" s="84" t="s">
        <v>87</v>
      </c>
      <c r="C156" s="85">
        <v>135.17000000000002</v>
      </c>
      <c r="D156" s="86">
        <v>102.29302255183899</v>
      </c>
    </row>
    <row r="157" spans="2:4" ht="47.25" customHeight="1">
      <c r="B157" s="84" t="s">
        <v>88</v>
      </c>
      <c r="C157" s="85">
        <v>137.38</v>
      </c>
      <c r="D157" s="86">
        <v>103.96549114575451</v>
      </c>
    </row>
    <row r="158" spans="2:4" ht="47.25" customHeight="1">
      <c r="B158" s="266" t="s">
        <v>89</v>
      </c>
      <c r="C158" s="267">
        <v>137.74</v>
      </c>
      <c r="D158" s="268">
        <v>104.23792946874528</v>
      </c>
    </row>
    <row r="159" spans="2:4" ht="47.25" customHeight="1">
      <c r="B159" s="90" t="s">
        <v>90</v>
      </c>
      <c r="C159" s="91">
        <v>139.07000000000005</v>
      </c>
      <c r="D159" s="92">
        <v>105.24443771757232</v>
      </c>
    </row>
    <row r="160" spans="2:4" ht="47.25" customHeight="1" thickBot="1">
      <c r="B160" s="96" t="s">
        <v>91</v>
      </c>
      <c r="C160" s="97">
        <v>142.87000000000003</v>
      </c>
      <c r="D160" s="98">
        <v>108.12017557136375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14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127</v>
      </c>
      <c r="C164" s="82">
        <v>46.309999999999995</v>
      </c>
      <c r="D164" s="83">
        <v>99.99999999999999</v>
      </c>
    </row>
    <row r="165" spans="2:4" ht="47.25" customHeight="1">
      <c r="B165" s="84" t="s">
        <v>128</v>
      </c>
      <c r="C165" s="85">
        <v>46.99</v>
      </c>
      <c r="D165" s="86">
        <v>101.46836536385231</v>
      </c>
    </row>
    <row r="166" spans="2:4" ht="47.25" customHeight="1">
      <c r="B166" s="174" t="s">
        <v>129</v>
      </c>
      <c r="C166" s="175">
        <v>48.84</v>
      </c>
      <c r="D166" s="176">
        <v>105.46318289786224</v>
      </c>
    </row>
    <row r="167" spans="2:4" ht="47.25" customHeight="1" thickBot="1">
      <c r="B167" s="104" t="s">
        <v>130</v>
      </c>
      <c r="C167" s="105">
        <v>49.09</v>
      </c>
      <c r="D167" s="106">
        <v>106.00302310516088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40" zoomScaleNormal="40" zoomScaleSheetLayoutView="55" workbookViewId="0" topLeftCell="A109">
      <selection activeCell="J162" sqref="J162:K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09" t="s">
        <v>81</v>
      </c>
      <c r="B2" s="310"/>
      <c r="C2" s="310"/>
      <c r="D2" s="310"/>
      <c r="E2" s="310"/>
      <c r="F2" s="310"/>
      <c r="G2" s="310"/>
      <c r="H2" s="310"/>
      <c r="I2" s="311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2" t="s">
        <v>5</v>
      </c>
      <c r="C3" s="312"/>
      <c r="D3" s="312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_12/09/2012</v>
      </c>
      <c r="CB8" s="14" t="s">
        <v>9</v>
      </c>
      <c r="CC8" s="14" t="s">
        <v>8</v>
      </c>
      <c r="CD8" s="14" t="str">
        <f>BY8</f>
        <v>_12/09/2012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ΛΕΥΚΩΣΙΑ_12/09/2012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ΛΕΜΕΣΟΣ_12/09/2012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ΛΑΡΝΑΚΑ_12/09/2012</v>
      </c>
      <c r="BY17" s="14"/>
    </row>
    <row r="18" ht="18.75">
      <c r="BW18" s="16" t="str">
        <f>BW8&amp;BX11&amp;BY8</f>
        <v>ΑΡΙΘΜΟΣ ΠΡΟÏΟΝΤΩΝ ΠΟΥ ΕΙΝΑΙ ΦΘΗΝΟΤΕΡΗ Η ΥΠΕΡΑΓΟΡΑ ΠΑΦΟΣ_12/09/2012</v>
      </c>
    </row>
    <row r="19" ht="18.75">
      <c r="BW19" s="16" t="str">
        <f>BW8&amp;BX12&amp;BY8</f>
        <v>ΑΡΙΘΜΟΣ ΠΡΟÏΟΝΤΩΝ ΠΟΥ ΕΙΝΑΙ ΦΘΗΝΟΤΕΡΗ Η ΥΠΕΡΑΓΟΡΑ ΑΜΜΟΧΩΣΤΟΣ_12/09/2012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ΛΕΥΚΩΣΙΑ_12/09/2012</v>
      </c>
    </row>
    <row r="25" ht="18.75">
      <c r="BW25" s="16" t="str">
        <f>CB8&amp;CC9&amp;CD8</f>
        <v>ΑΡΙΘΜΟΣ ΚΑΤΗΓΟΡIΩΝ ΠΟΥ ΕΙΝΑΙ ΦΘΗΝΟΤΕΡΗ Η ΥΠΕΡΑΓΟΡΑ  ΛΕΜΕΣΟΣ_12/09/2012</v>
      </c>
    </row>
    <row r="26" ht="18.75">
      <c r="BW26" s="16" t="str">
        <f>CB8&amp;CC10&amp;CD8</f>
        <v>ΑΡΙΘΜΟΣ ΚΑΤΗΓΟΡIΩΝ ΠΟΥ ΕΙΝΑΙ ΦΘΗΝΟΤΕΡΗ Η ΥΠΕΡΑΓΟΡΑ  ΛΑΡΝΑΚΑ_12/09/2012</v>
      </c>
    </row>
    <row r="27" ht="18.75">
      <c r="BW27" s="16" t="str">
        <f>CB8&amp;CC11&amp;CD8</f>
        <v>ΑΡΙΘΜΟΣ ΚΑΤΗΓΟΡIΩΝ ΠΟΥ ΕΙΝΑΙ ΦΘΗΝΟΤΕΡΗ Η ΥΠΕΡΑΓΟΡΑ  ΠΑΦΟΣ_12/09/2012</v>
      </c>
    </row>
    <row r="28" ht="18.75">
      <c r="BW28" s="16" t="str">
        <f>CB8&amp;CC12&amp;CD8</f>
        <v>ΑΡΙΘΜΟΣ ΚΑΤΗΓΟΡIΩΝ ΠΟΥ ΕΙΝΑΙ ΦΘΗΝΟΤΕΡΗ Η ΥΠΕΡΑΓΟΡΑ  ΑΜΜΟΧΩΣΤΟΣ_12/09/2012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12/09/2012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3" t="s">
        <v>45</v>
      </c>
      <c r="C148" s="314"/>
      <c r="D148" s="314"/>
      <c r="E148" s="314"/>
      <c r="F148" s="314"/>
      <c r="G148" s="314"/>
      <c r="H148" s="314"/>
      <c r="I148" s="314"/>
      <c r="J148" s="314"/>
      <c r="K148" s="315"/>
    </row>
    <row r="149" spans="2:11" ht="15.75">
      <c r="B149" s="316" t="s">
        <v>15</v>
      </c>
      <c r="C149" s="317"/>
      <c r="D149" s="318" t="s">
        <v>16</v>
      </c>
      <c r="E149" s="319"/>
      <c r="F149" s="318" t="s">
        <v>17</v>
      </c>
      <c r="G149" s="319"/>
      <c r="H149" s="318" t="s">
        <v>18</v>
      </c>
      <c r="I149" s="319"/>
      <c r="J149" s="320" t="s">
        <v>19</v>
      </c>
      <c r="K149" s="321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113</v>
      </c>
      <c r="C151" s="30">
        <v>35</v>
      </c>
      <c r="D151" s="31" t="s">
        <v>132</v>
      </c>
      <c r="E151" s="32">
        <v>36</v>
      </c>
      <c r="F151" s="31" t="s">
        <v>121</v>
      </c>
      <c r="G151" s="32">
        <v>44</v>
      </c>
      <c r="H151" s="31" t="s">
        <v>86</v>
      </c>
      <c r="I151" s="32">
        <v>15</v>
      </c>
      <c r="J151" s="33" t="s">
        <v>128</v>
      </c>
      <c r="K151" s="34">
        <v>10</v>
      </c>
    </row>
    <row r="152" spans="2:11" ht="66" customHeight="1">
      <c r="B152" s="29" t="s">
        <v>114</v>
      </c>
      <c r="C152" s="30">
        <v>24</v>
      </c>
      <c r="D152" s="31" t="s">
        <v>133</v>
      </c>
      <c r="E152" s="32">
        <v>35</v>
      </c>
      <c r="F152" s="35" t="s">
        <v>124</v>
      </c>
      <c r="G152" s="36">
        <v>24</v>
      </c>
      <c r="H152" s="31" t="s">
        <v>88</v>
      </c>
      <c r="I152" s="32">
        <v>14</v>
      </c>
      <c r="J152" s="37" t="s">
        <v>127</v>
      </c>
      <c r="K152" s="38">
        <v>7</v>
      </c>
    </row>
    <row r="153" spans="2:11" ht="66" customHeight="1">
      <c r="B153" s="29" t="s">
        <v>115</v>
      </c>
      <c r="C153" s="30">
        <v>23</v>
      </c>
      <c r="D153" s="31" t="s">
        <v>134</v>
      </c>
      <c r="E153" s="32">
        <v>34</v>
      </c>
      <c r="F153" s="35" t="s">
        <v>123</v>
      </c>
      <c r="G153" s="36">
        <v>7</v>
      </c>
      <c r="H153" s="31" t="s">
        <v>87</v>
      </c>
      <c r="I153" s="32">
        <v>10</v>
      </c>
      <c r="J153" s="33" t="s">
        <v>129</v>
      </c>
      <c r="K153" s="38">
        <v>3</v>
      </c>
    </row>
    <row r="154" spans="2:11" ht="66" customHeight="1">
      <c r="B154" s="29" t="s">
        <v>116</v>
      </c>
      <c r="C154" s="30">
        <v>8</v>
      </c>
      <c r="D154" s="31" t="s">
        <v>135</v>
      </c>
      <c r="E154" s="32">
        <v>28</v>
      </c>
      <c r="F154" s="35" t="s">
        <v>122</v>
      </c>
      <c r="G154" s="36">
        <v>5</v>
      </c>
      <c r="H154" s="31" t="s">
        <v>89</v>
      </c>
      <c r="I154" s="32">
        <v>10</v>
      </c>
      <c r="J154" s="33" t="s">
        <v>130</v>
      </c>
      <c r="K154" s="34">
        <v>1</v>
      </c>
    </row>
    <row r="155" spans="2:11" ht="66" customHeight="1">
      <c r="B155" s="29" t="s">
        <v>117</v>
      </c>
      <c r="C155" s="30">
        <v>4</v>
      </c>
      <c r="D155" s="31" t="s">
        <v>136</v>
      </c>
      <c r="E155" s="32">
        <v>14</v>
      </c>
      <c r="F155" s="35" t="s">
        <v>125</v>
      </c>
      <c r="G155" s="36">
        <v>3</v>
      </c>
      <c r="H155" s="31" t="s">
        <v>90</v>
      </c>
      <c r="I155" s="32">
        <v>6</v>
      </c>
      <c r="J155" s="33"/>
      <c r="K155" s="34"/>
    </row>
    <row r="156" spans="2:11" ht="66" customHeight="1">
      <c r="B156" s="29" t="s">
        <v>119</v>
      </c>
      <c r="C156" s="30">
        <v>3</v>
      </c>
      <c r="D156" s="31" t="s">
        <v>137</v>
      </c>
      <c r="E156" s="32">
        <v>13</v>
      </c>
      <c r="F156" s="35"/>
      <c r="G156" s="36"/>
      <c r="H156" s="31" t="s">
        <v>91</v>
      </c>
      <c r="I156" s="32">
        <v>5</v>
      </c>
      <c r="J156" s="33"/>
      <c r="K156" s="34"/>
    </row>
    <row r="157" spans="2:11" ht="66" customHeight="1">
      <c r="B157" s="177" t="s">
        <v>118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120</v>
      </c>
      <c r="C158" s="40">
        <v>1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3" t="s">
        <v>46</v>
      </c>
      <c r="C160" s="314"/>
      <c r="D160" s="314"/>
      <c r="E160" s="314"/>
      <c r="F160" s="314"/>
      <c r="G160" s="314"/>
      <c r="H160" s="314"/>
      <c r="I160" s="314"/>
      <c r="J160" s="314"/>
      <c r="K160" s="315"/>
    </row>
    <row r="161" spans="2:11" ht="15.75">
      <c r="B161" s="322" t="s">
        <v>15</v>
      </c>
      <c r="C161" s="323"/>
      <c r="D161" s="318" t="s">
        <v>16</v>
      </c>
      <c r="E161" s="319"/>
      <c r="F161" s="318" t="s">
        <v>17</v>
      </c>
      <c r="G161" s="319"/>
      <c r="H161" s="318" t="s">
        <v>18</v>
      </c>
      <c r="I161" s="319"/>
      <c r="J161" s="324" t="s">
        <v>19</v>
      </c>
      <c r="K161" s="325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113</v>
      </c>
      <c r="C163" s="52">
        <v>10</v>
      </c>
      <c r="D163" s="53" t="s">
        <v>132</v>
      </c>
      <c r="E163" s="54">
        <v>8</v>
      </c>
      <c r="F163" s="53" t="s">
        <v>121</v>
      </c>
      <c r="G163" s="54">
        <v>9</v>
      </c>
      <c r="H163" s="53" t="s">
        <v>86</v>
      </c>
      <c r="I163" s="54">
        <v>6</v>
      </c>
      <c r="J163" s="55" t="s">
        <v>127</v>
      </c>
      <c r="K163" s="56">
        <v>3</v>
      </c>
    </row>
    <row r="164" spans="2:11" ht="66" customHeight="1">
      <c r="B164" s="57" t="s">
        <v>114</v>
      </c>
      <c r="C164" s="58">
        <v>5</v>
      </c>
      <c r="D164" s="35" t="s">
        <v>133</v>
      </c>
      <c r="E164" s="36">
        <v>6</v>
      </c>
      <c r="F164" s="35" t="s">
        <v>124</v>
      </c>
      <c r="G164" s="36">
        <v>4</v>
      </c>
      <c r="H164" s="35" t="s">
        <v>88</v>
      </c>
      <c r="I164" s="36">
        <v>6</v>
      </c>
      <c r="J164" s="59" t="s">
        <v>128</v>
      </c>
      <c r="K164" s="38">
        <v>2</v>
      </c>
    </row>
    <row r="165" spans="2:11" ht="66" customHeight="1">
      <c r="B165" s="57" t="s">
        <v>115</v>
      </c>
      <c r="C165" s="58">
        <v>3</v>
      </c>
      <c r="D165" s="35" t="s">
        <v>134</v>
      </c>
      <c r="E165" s="36">
        <v>3</v>
      </c>
      <c r="F165" s="60" t="s">
        <v>123</v>
      </c>
      <c r="G165" s="61">
        <v>4</v>
      </c>
      <c r="H165" s="35" t="s">
        <v>90</v>
      </c>
      <c r="I165" s="36">
        <v>3</v>
      </c>
      <c r="J165" s="59" t="s">
        <v>130</v>
      </c>
      <c r="K165" s="38">
        <v>1</v>
      </c>
    </row>
    <row r="166" spans="2:11" ht="66" customHeight="1">
      <c r="B166" s="57" t="s">
        <v>116</v>
      </c>
      <c r="C166" s="58">
        <v>2</v>
      </c>
      <c r="D166" s="35" t="s">
        <v>135</v>
      </c>
      <c r="E166" s="36">
        <v>3</v>
      </c>
      <c r="F166" s="35" t="s">
        <v>122</v>
      </c>
      <c r="G166" s="36">
        <v>2</v>
      </c>
      <c r="H166" s="35" t="s">
        <v>87</v>
      </c>
      <c r="I166" s="36">
        <v>3</v>
      </c>
      <c r="J166" s="59" t="s">
        <v>129</v>
      </c>
      <c r="K166" s="38">
        <v>0</v>
      </c>
    </row>
    <row r="167" spans="2:11" ht="66" customHeight="1">
      <c r="B167" s="57" t="s">
        <v>117</v>
      </c>
      <c r="C167" s="58">
        <v>1</v>
      </c>
      <c r="D167" s="35" t="s">
        <v>137</v>
      </c>
      <c r="E167" s="36">
        <v>1</v>
      </c>
      <c r="F167" s="35" t="s">
        <v>125</v>
      </c>
      <c r="G167" s="36">
        <v>0</v>
      </c>
      <c r="H167" s="35" t="s">
        <v>89</v>
      </c>
      <c r="I167" s="36">
        <v>3</v>
      </c>
      <c r="J167" s="62"/>
      <c r="K167" s="38"/>
    </row>
    <row r="168" spans="2:11" ht="66" customHeight="1">
      <c r="B168" s="185" t="s">
        <v>118</v>
      </c>
      <c r="C168" s="186">
        <v>0</v>
      </c>
      <c r="D168" s="181" t="s">
        <v>136</v>
      </c>
      <c r="E168" s="182">
        <v>0</v>
      </c>
      <c r="F168" s="187"/>
      <c r="G168" s="188"/>
      <c r="H168" s="181" t="s">
        <v>91</v>
      </c>
      <c r="I168" s="182">
        <v>0</v>
      </c>
      <c r="J168" s="189"/>
      <c r="K168" s="190"/>
    </row>
    <row r="169" spans="2:11" ht="66" customHeight="1">
      <c r="B169" s="185" t="s">
        <v>119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120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4"/>
  <sheetViews>
    <sheetView showGridLines="0" zoomScale="70" zoomScaleNormal="70" zoomScaleSheetLayoutView="70" zoomScalePageLayoutView="0" workbookViewId="0" topLeftCell="A1">
      <pane ySplit="3" topLeftCell="A70" activePane="bottomLeft" state="frozen"/>
      <selection pane="topLeft" activeCell="A1" sqref="A1"/>
      <selection pane="bottomLeft" activeCell="Q100" sqref="Q100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7" t="s">
        <v>82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9"/>
    </row>
    <row r="3" spans="2:3" ht="17.25" customHeight="1">
      <c r="B3" s="253" t="s">
        <v>14</v>
      </c>
      <c r="C3" s="271">
        <v>41164</v>
      </c>
    </row>
    <row r="4" ht="13.5" thickBot="1"/>
    <row r="5" spans="1:19" ht="16.5" thickBot="1">
      <c r="A5" s="346" t="s">
        <v>111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</row>
    <row r="6" spans="1:22" s="197" customFormat="1" ht="34.5" customHeight="1">
      <c r="A6" s="347" t="s">
        <v>21</v>
      </c>
      <c r="B6" s="348"/>
      <c r="C6" s="330" t="s">
        <v>48</v>
      </c>
      <c r="D6" s="331"/>
      <c r="E6" s="330" t="s">
        <v>49</v>
      </c>
      <c r="F6" s="331"/>
      <c r="G6" s="330" t="s">
        <v>50</v>
      </c>
      <c r="H6" s="331"/>
      <c r="I6" s="330" t="s">
        <v>51</v>
      </c>
      <c r="J6" s="331"/>
      <c r="K6" s="330" t="s">
        <v>52</v>
      </c>
      <c r="L6" s="331"/>
      <c r="M6" s="330" t="s">
        <v>53</v>
      </c>
      <c r="N6" s="331"/>
      <c r="O6" s="330" t="s">
        <v>54</v>
      </c>
      <c r="P6" s="331"/>
      <c r="Q6" s="330" t="s">
        <v>55</v>
      </c>
      <c r="R6" s="331"/>
      <c r="S6" s="327" t="s">
        <v>22</v>
      </c>
      <c r="T6" s="199"/>
      <c r="U6" s="326"/>
      <c r="V6" s="326"/>
    </row>
    <row r="7" spans="1:22" s="197" customFormat="1" ht="34.5" customHeight="1">
      <c r="A7" s="349"/>
      <c r="B7" s="350"/>
      <c r="C7" s="332"/>
      <c r="D7" s="333"/>
      <c r="E7" s="332"/>
      <c r="F7" s="333"/>
      <c r="G7" s="332"/>
      <c r="H7" s="333"/>
      <c r="I7" s="332"/>
      <c r="J7" s="333"/>
      <c r="K7" s="332"/>
      <c r="L7" s="333"/>
      <c r="M7" s="332"/>
      <c r="N7" s="333"/>
      <c r="O7" s="332"/>
      <c r="P7" s="333"/>
      <c r="Q7" s="332"/>
      <c r="R7" s="333"/>
      <c r="S7" s="328"/>
      <c r="T7" s="199"/>
      <c r="U7" s="326"/>
      <c r="V7" s="326"/>
    </row>
    <row r="8" spans="1:22" ht="13.5" customHeight="1" thickBot="1">
      <c r="A8" s="351"/>
      <c r="B8" s="352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29"/>
      <c r="T8" s="204"/>
      <c r="U8" s="326"/>
      <c r="V8" s="326"/>
    </row>
    <row r="9" spans="1:22" ht="15">
      <c r="A9" s="254">
        <v>1</v>
      </c>
      <c r="B9" s="226" t="s">
        <v>93</v>
      </c>
      <c r="C9" s="227">
        <v>2.29</v>
      </c>
      <c r="D9" s="228">
        <v>108.5308056872038</v>
      </c>
      <c r="E9" s="229">
        <v>2.2800000000000002</v>
      </c>
      <c r="F9" s="228">
        <v>108.05687203791472</v>
      </c>
      <c r="G9" s="227">
        <v>2.17</v>
      </c>
      <c r="H9" s="228">
        <v>102.84360189573461</v>
      </c>
      <c r="I9" s="227">
        <v>2.3499999999999996</v>
      </c>
      <c r="J9" s="228">
        <v>111.37440758293837</v>
      </c>
      <c r="K9" s="229">
        <v>2.3200000000000003</v>
      </c>
      <c r="L9" s="228">
        <v>109.95260663507112</v>
      </c>
      <c r="M9" s="227">
        <v>2.11</v>
      </c>
      <c r="N9" s="228">
        <v>100</v>
      </c>
      <c r="O9" s="227">
        <v>2.18</v>
      </c>
      <c r="P9" s="228">
        <v>103.31753554502372</v>
      </c>
      <c r="Q9" s="229">
        <v>2.25</v>
      </c>
      <c r="R9" s="228">
        <v>106.63507109004739</v>
      </c>
      <c r="S9" s="230">
        <v>2.11</v>
      </c>
      <c r="T9" s="205"/>
      <c r="U9" s="206"/>
      <c r="V9" s="206"/>
    </row>
    <row r="10" spans="1:22" ht="15">
      <c r="A10" s="255">
        <v>2</v>
      </c>
      <c r="B10" s="231" t="s">
        <v>94</v>
      </c>
      <c r="C10" s="232">
        <v>1.26</v>
      </c>
      <c r="D10" s="233">
        <v>103.27868852459017</v>
      </c>
      <c r="E10" s="234">
        <v>1.22</v>
      </c>
      <c r="F10" s="233">
        <v>100</v>
      </c>
      <c r="G10" s="232">
        <v>1.22</v>
      </c>
      <c r="H10" s="233">
        <v>100</v>
      </c>
      <c r="I10" s="232">
        <v>1.26</v>
      </c>
      <c r="J10" s="233">
        <v>103.27868852459017</v>
      </c>
      <c r="K10" s="234">
        <v>1.26</v>
      </c>
      <c r="L10" s="233">
        <v>103.27868852459017</v>
      </c>
      <c r="M10" s="232">
        <v>1.22</v>
      </c>
      <c r="N10" s="233">
        <v>100</v>
      </c>
      <c r="O10" s="232">
        <v>1.26</v>
      </c>
      <c r="P10" s="233">
        <v>103.27868852459017</v>
      </c>
      <c r="Q10" s="234">
        <v>1.25</v>
      </c>
      <c r="R10" s="233">
        <v>102.45901639344261</v>
      </c>
      <c r="S10" s="230">
        <v>1.22</v>
      </c>
      <c r="T10" s="205"/>
      <c r="U10" s="206"/>
      <c r="V10" s="206"/>
    </row>
    <row r="11" spans="1:22" ht="15">
      <c r="A11" s="254">
        <v>3</v>
      </c>
      <c r="B11" s="231" t="s">
        <v>95</v>
      </c>
      <c r="C11" s="232">
        <v>4.79</v>
      </c>
      <c r="D11" s="233">
        <v>100</v>
      </c>
      <c r="E11" s="234">
        <v>5.06</v>
      </c>
      <c r="F11" s="233">
        <v>105.63674321503132</v>
      </c>
      <c r="G11" s="232">
        <v>4.82</v>
      </c>
      <c r="H11" s="233">
        <v>100.62630480167014</v>
      </c>
      <c r="I11" s="232">
        <v>5.130000000000001</v>
      </c>
      <c r="J11" s="233">
        <v>107.098121085595</v>
      </c>
      <c r="K11" s="234">
        <v>5.0600000000000005</v>
      </c>
      <c r="L11" s="233">
        <v>105.63674321503132</v>
      </c>
      <c r="M11" s="232">
        <v>4.97</v>
      </c>
      <c r="N11" s="233">
        <v>103.75782881002087</v>
      </c>
      <c r="O11" s="232">
        <v>5.08</v>
      </c>
      <c r="P11" s="233">
        <v>106.05427974947807</v>
      </c>
      <c r="Q11" s="234">
        <v>5.08</v>
      </c>
      <c r="R11" s="233">
        <v>106.05427974947807</v>
      </c>
      <c r="S11" s="230">
        <v>4.79</v>
      </c>
      <c r="T11" s="205"/>
      <c r="U11" s="206"/>
      <c r="V11" s="206"/>
    </row>
    <row r="12" spans="1:22" ht="15">
      <c r="A12" s="255">
        <v>4</v>
      </c>
      <c r="B12" s="231" t="s">
        <v>96</v>
      </c>
      <c r="C12" s="232">
        <v>63.480000000000004</v>
      </c>
      <c r="D12" s="233">
        <v>117.64269829503336</v>
      </c>
      <c r="E12" s="234">
        <v>65.00999999999999</v>
      </c>
      <c r="F12" s="233">
        <v>120.47813194959227</v>
      </c>
      <c r="G12" s="232">
        <v>53.96</v>
      </c>
      <c r="H12" s="233">
        <v>100</v>
      </c>
      <c r="I12" s="232">
        <v>68.14</v>
      </c>
      <c r="J12" s="233">
        <v>126.27872498146775</v>
      </c>
      <c r="K12" s="234">
        <v>62.839999999999996</v>
      </c>
      <c r="L12" s="233">
        <v>116.45663454410673</v>
      </c>
      <c r="M12" s="232">
        <v>62.449999999999996</v>
      </c>
      <c r="N12" s="233">
        <v>115.73387694588584</v>
      </c>
      <c r="O12" s="232">
        <v>62.07</v>
      </c>
      <c r="P12" s="233">
        <v>115.02965159377317</v>
      </c>
      <c r="Q12" s="234">
        <v>64.59</v>
      </c>
      <c r="R12" s="233">
        <v>119.6997776130467</v>
      </c>
      <c r="S12" s="230">
        <v>53.96</v>
      </c>
      <c r="T12" s="205"/>
      <c r="U12" s="206"/>
      <c r="V12" s="206"/>
    </row>
    <row r="13" spans="1:22" ht="15">
      <c r="A13" s="254">
        <v>5</v>
      </c>
      <c r="B13" s="231" t="s">
        <v>97</v>
      </c>
      <c r="C13" s="232">
        <v>2.62</v>
      </c>
      <c r="D13" s="233">
        <v>107.37704918032787</v>
      </c>
      <c r="E13" s="234">
        <v>2.67</v>
      </c>
      <c r="F13" s="233">
        <v>109.42622950819671</v>
      </c>
      <c r="G13" s="232">
        <v>2.44</v>
      </c>
      <c r="H13" s="233">
        <v>100</v>
      </c>
      <c r="I13" s="232">
        <v>2.67</v>
      </c>
      <c r="J13" s="233">
        <v>109.42622950819671</v>
      </c>
      <c r="K13" s="234">
        <v>2.59</v>
      </c>
      <c r="L13" s="233">
        <v>106.14754098360655</v>
      </c>
      <c r="M13" s="232">
        <v>2.61</v>
      </c>
      <c r="N13" s="233">
        <v>106.9672131147541</v>
      </c>
      <c r="O13" s="232">
        <v>2.67</v>
      </c>
      <c r="P13" s="233">
        <v>109.42622950819671</v>
      </c>
      <c r="Q13" s="234">
        <v>2.67</v>
      </c>
      <c r="R13" s="233">
        <v>109.42622950819671</v>
      </c>
      <c r="S13" s="230">
        <v>2.44</v>
      </c>
      <c r="T13" s="205"/>
      <c r="U13" s="206"/>
      <c r="V13" s="206"/>
    </row>
    <row r="14" spans="1:22" ht="15">
      <c r="A14" s="255">
        <v>6</v>
      </c>
      <c r="B14" s="231" t="s">
        <v>98</v>
      </c>
      <c r="C14" s="232">
        <v>6.85</v>
      </c>
      <c r="D14" s="233">
        <v>104.26179604261796</v>
      </c>
      <c r="E14" s="234">
        <v>7.42</v>
      </c>
      <c r="F14" s="233">
        <v>112.93759512937595</v>
      </c>
      <c r="G14" s="232">
        <v>6.57</v>
      </c>
      <c r="H14" s="233">
        <v>100</v>
      </c>
      <c r="I14" s="232">
        <v>7.51</v>
      </c>
      <c r="J14" s="233">
        <v>114.30745814307457</v>
      </c>
      <c r="K14" s="234">
        <v>7.5</v>
      </c>
      <c r="L14" s="233">
        <v>114.15525114155251</v>
      </c>
      <c r="M14" s="232">
        <v>6.62</v>
      </c>
      <c r="N14" s="233">
        <v>100.76103500761036</v>
      </c>
      <c r="O14" s="232">
        <v>7.61</v>
      </c>
      <c r="P14" s="233">
        <v>115.82952815829528</v>
      </c>
      <c r="Q14" s="234">
        <v>7.59</v>
      </c>
      <c r="R14" s="233">
        <v>115.52511415525113</v>
      </c>
      <c r="S14" s="230">
        <v>6.57</v>
      </c>
      <c r="T14" s="205"/>
      <c r="U14" s="206"/>
      <c r="V14" s="206"/>
    </row>
    <row r="15" spans="1:22" ht="15">
      <c r="A15" s="254">
        <v>7</v>
      </c>
      <c r="B15" s="231" t="s">
        <v>99</v>
      </c>
      <c r="C15" s="232">
        <v>2.9</v>
      </c>
      <c r="D15" s="233">
        <v>100</v>
      </c>
      <c r="E15" s="234">
        <v>3.23</v>
      </c>
      <c r="F15" s="233">
        <v>111.3793103448276</v>
      </c>
      <c r="G15" s="232">
        <v>2.96</v>
      </c>
      <c r="H15" s="233">
        <v>102.06896551724138</v>
      </c>
      <c r="I15" s="232">
        <v>3.23</v>
      </c>
      <c r="J15" s="233">
        <v>111.3793103448276</v>
      </c>
      <c r="K15" s="234">
        <v>3.23</v>
      </c>
      <c r="L15" s="233">
        <v>111.3793103448276</v>
      </c>
      <c r="M15" s="232">
        <v>3.08</v>
      </c>
      <c r="N15" s="233">
        <v>106.20689655172416</v>
      </c>
      <c r="O15" s="232">
        <v>3.15</v>
      </c>
      <c r="P15" s="233">
        <v>108.62068965517241</v>
      </c>
      <c r="Q15" s="234">
        <v>3.23</v>
      </c>
      <c r="R15" s="233">
        <v>111.3793103448276</v>
      </c>
      <c r="S15" s="230">
        <v>2.9</v>
      </c>
      <c r="T15" s="205"/>
      <c r="U15" s="206"/>
      <c r="V15" s="206"/>
    </row>
    <row r="16" spans="1:22" ht="15">
      <c r="A16" s="255">
        <v>8</v>
      </c>
      <c r="B16" s="231" t="s">
        <v>100</v>
      </c>
      <c r="C16" s="232">
        <v>8.13</v>
      </c>
      <c r="D16" s="233">
        <v>102.39294710327458</v>
      </c>
      <c r="E16" s="234">
        <v>8.42</v>
      </c>
      <c r="F16" s="233">
        <v>106.04534005037785</v>
      </c>
      <c r="G16" s="232">
        <v>7.9399999999999995</v>
      </c>
      <c r="H16" s="233">
        <v>100</v>
      </c>
      <c r="I16" s="232">
        <v>8.63</v>
      </c>
      <c r="J16" s="233">
        <v>108.69017632241815</v>
      </c>
      <c r="K16" s="234">
        <v>8.35</v>
      </c>
      <c r="L16" s="233">
        <v>105.16372795969772</v>
      </c>
      <c r="M16" s="232">
        <v>8.23</v>
      </c>
      <c r="N16" s="233">
        <v>103.6523929471033</v>
      </c>
      <c r="O16" s="232">
        <v>8.52</v>
      </c>
      <c r="P16" s="233">
        <v>107.30478589420656</v>
      </c>
      <c r="Q16" s="234">
        <v>8.52</v>
      </c>
      <c r="R16" s="233">
        <v>107.30478589420656</v>
      </c>
      <c r="S16" s="230">
        <v>7.9399999999999995</v>
      </c>
      <c r="T16" s="205"/>
      <c r="U16" s="206"/>
      <c r="V16" s="206"/>
    </row>
    <row r="17" spans="1:22" ht="15">
      <c r="A17" s="254">
        <v>9</v>
      </c>
      <c r="B17" s="231" t="s">
        <v>101</v>
      </c>
      <c r="C17" s="232">
        <v>15.84</v>
      </c>
      <c r="D17" s="233">
        <v>100.82749840865691</v>
      </c>
      <c r="E17" s="234">
        <v>16.35</v>
      </c>
      <c r="F17" s="233">
        <v>104.0738383195417</v>
      </c>
      <c r="G17" s="232">
        <v>16.04</v>
      </c>
      <c r="H17" s="233">
        <v>102.10057288351368</v>
      </c>
      <c r="I17" s="232">
        <v>16.240000000000002</v>
      </c>
      <c r="J17" s="233">
        <v>103.37364735837046</v>
      </c>
      <c r="K17" s="234">
        <v>15.71</v>
      </c>
      <c r="L17" s="233">
        <v>100</v>
      </c>
      <c r="M17" s="232">
        <v>16.009999999999998</v>
      </c>
      <c r="N17" s="233">
        <v>101.90961171228514</v>
      </c>
      <c r="O17" s="232">
        <v>16.419999999999998</v>
      </c>
      <c r="P17" s="233">
        <v>104.51941438574156</v>
      </c>
      <c r="Q17" s="234">
        <v>16.27</v>
      </c>
      <c r="R17" s="233">
        <v>103.56460852959897</v>
      </c>
      <c r="S17" s="230">
        <v>15.71</v>
      </c>
      <c r="T17" s="205"/>
      <c r="U17" s="206"/>
      <c r="V17" s="206"/>
    </row>
    <row r="18" spans="1:22" ht="15">
      <c r="A18" s="255">
        <v>10</v>
      </c>
      <c r="B18" s="231" t="s">
        <v>102</v>
      </c>
      <c r="C18" s="232">
        <v>25.07</v>
      </c>
      <c r="D18" s="233">
        <v>100</v>
      </c>
      <c r="E18" s="234">
        <v>28.03</v>
      </c>
      <c r="F18" s="233">
        <v>111.80694056641404</v>
      </c>
      <c r="G18" s="232">
        <v>25.200000000000003</v>
      </c>
      <c r="H18" s="233">
        <v>100.51854806541685</v>
      </c>
      <c r="I18" s="232">
        <v>29.979999999999997</v>
      </c>
      <c r="J18" s="233">
        <v>119.58516154766652</v>
      </c>
      <c r="K18" s="234">
        <v>27.63</v>
      </c>
      <c r="L18" s="233">
        <v>110.21140805743916</v>
      </c>
      <c r="M18" s="232">
        <v>25.650000000000002</v>
      </c>
      <c r="N18" s="233">
        <v>102.31352213801357</v>
      </c>
      <c r="O18" s="232">
        <v>28.45</v>
      </c>
      <c r="P18" s="233">
        <v>113.48224970083764</v>
      </c>
      <c r="Q18" s="234">
        <v>28.440000000000005</v>
      </c>
      <c r="R18" s="233">
        <v>113.4423613881133</v>
      </c>
      <c r="S18" s="230">
        <v>25.07</v>
      </c>
      <c r="T18" s="205"/>
      <c r="U18" s="206"/>
      <c r="V18" s="206"/>
    </row>
    <row r="19" spans="1:22" ht="15">
      <c r="A19" s="254">
        <v>11</v>
      </c>
      <c r="B19" s="231" t="s">
        <v>103</v>
      </c>
      <c r="C19" s="232">
        <v>29.360000000000007</v>
      </c>
      <c r="D19" s="233">
        <v>101.55655482531995</v>
      </c>
      <c r="E19" s="234">
        <v>32.32</v>
      </c>
      <c r="F19" s="233">
        <v>111.79522656520233</v>
      </c>
      <c r="G19" s="232">
        <v>28.910000000000007</v>
      </c>
      <c r="H19" s="233">
        <v>100</v>
      </c>
      <c r="I19" s="232">
        <v>32.55</v>
      </c>
      <c r="J19" s="233">
        <v>112.59079903147695</v>
      </c>
      <c r="K19" s="234">
        <v>29.96</v>
      </c>
      <c r="L19" s="233">
        <v>103.63196125907987</v>
      </c>
      <c r="M19" s="232">
        <v>30.699999999999996</v>
      </c>
      <c r="N19" s="233">
        <v>106.19162919405045</v>
      </c>
      <c r="O19" s="232">
        <v>33.87</v>
      </c>
      <c r="P19" s="233">
        <v>117.15669318574884</v>
      </c>
      <c r="Q19" s="234">
        <v>31.79</v>
      </c>
      <c r="R19" s="233">
        <v>109.9619508820477</v>
      </c>
      <c r="S19" s="230">
        <v>28.910000000000007</v>
      </c>
      <c r="T19" s="205"/>
      <c r="U19" s="206"/>
      <c r="V19" s="206"/>
    </row>
    <row r="20" spans="1:22" ht="15">
      <c r="A20" s="255">
        <v>12</v>
      </c>
      <c r="B20" s="231" t="s">
        <v>104</v>
      </c>
      <c r="C20" s="232">
        <v>8.41</v>
      </c>
      <c r="D20" s="233">
        <v>109.36280884265281</v>
      </c>
      <c r="E20" s="234">
        <v>8.03</v>
      </c>
      <c r="F20" s="233">
        <v>104.42132639791937</v>
      </c>
      <c r="G20" s="232">
        <v>7.6899999999999995</v>
      </c>
      <c r="H20" s="233">
        <v>100</v>
      </c>
      <c r="I20" s="232">
        <v>9.59</v>
      </c>
      <c r="J20" s="233">
        <v>124.7074122236671</v>
      </c>
      <c r="K20" s="234">
        <v>8.3</v>
      </c>
      <c r="L20" s="233">
        <v>107.93237971391419</v>
      </c>
      <c r="M20" s="232">
        <v>8.16</v>
      </c>
      <c r="N20" s="233">
        <v>106.11183355006504</v>
      </c>
      <c r="O20" s="232">
        <v>9.44</v>
      </c>
      <c r="P20" s="233">
        <v>122.75682704811443</v>
      </c>
      <c r="Q20" s="234">
        <v>9.39</v>
      </c>
      <c r="R20" s="233">
        <v>122.1066319895969</v>
      </c>
      <c r="S20" s="230">
        <v>7.6899999999999995</v>
      </c>
      <c r="T20" s="205"/>
      <c r="U20" s="206"/>
      <c r="V20" s="206"/>
    </row>
    <row r="21" spans="1:22" ht="15">
      <c r="A21" s="254">
        <v>13</v>
      </c>
      <c r="B21" s="231" t="s">
        <v>105</v>
      </c>
      <c r="C21" s="232">
        <v>9.219999999999999</v>
      </c>
      <c r="D21" s="233">
        <v>100</v>
      </c>
      <c r="E21" s="234">
        <v>11.979999999999999</v>
      </c>
      <c r="F21" s="233">
        <v>129.93492407809111</v>
      </c>
      <c r="G21" s="232">
        <v>10.77</v>
      </c>
      <c r="H21" s="233">
        <v>116.81127982646422</v>
      </c>
      <c r="I21" s="232">
        <v>11.61</v>
      </c>
      <c r="J21" s="233">
        <v>125.92190889370933</v>
      </c>
      <c r="K21" s="234">
        <v>10.85</v>
      </c>
      <c r="L21" s="233">
        <v>117.67895878524948</v>
      </c>
      <c r="M21" s="232">
        <v>9.629999999999999</v>
      </c>
      <c r="N21" s="233">
        <v>104.44685466377442</v>
      </c>
      <c r="O21" s="232">
        <v>11.350000000000001</v>
      </c>
      <c r="P21" s="233">
        <v>123.1019522776573</v>
      </c>
      <c r="Q21" s="234">
        <v>10.930000000000001</v>
      </c>
      <c r="R21" s="233">
        <v>118.54663774403474</v>
      </c>
      <c r="S21" s="230">
        <v>9.219999999999999</v>
      </c>
      <c r="T21" s="205"/>
      <c r="U21" s="206"/>
      <c r="V21" s="206"/>
    </row>
    <row r="22" spans="1:22" ht="15">
      <c r="A22" s="255">
        <v>14</v>
      </c>
      <c r="B22" s="231" t="s">
        <v>106</v>
      </c>
      <c r="C22" s="232">
        <v>13.870000000000001</v>
      </c>
      <c r="D22" s="233">
        <v>104.52147701582517</v>
      </c>
      <c r="E22" s="234">
        <v>14.98</v>
      </c>
      <c r="F22" s="233">
        <v>112.88620949510172</v>
      </c>
      <c r="G22" s="232">
        <v>13.27</v>
      </c>
      <c r="H22" s="233">
        <v>100</v>
      </c>
      <c r="I22" s="232">
        <v>15.99</v>
      </c>
      <c r="J22" s="233">
        <v>120.49736247174077</v>
      </c>
      <c r="K22" s="234">
        <v>14.190000000000001</v>
      </c>
      <c r="L22" s="233">
        <v>106.93293142426528</v>
      </c>
      <c r="M22" s="232">
        <v>14.319999999999999</v>
      </c>
      <c r="N22" s="233">
        <v>107.91258477769404</v>
      </c>
      <c r="O22" s="232">
        <v>14.900000000000002</v>
      </c>
      <c r="P22" s="233">
        <v>112.28334589299173</v>
      </c>
      <c r="Q22" s="234">
        <v>15.34</v>
      </c>
      <c r="R22" s="233">
        <v>115.59909570459683</v>
      </c>
      <c r="S22" s="230">
        <v>13.27</v>
      </c>
      <c r="T22" s="205"/>
      <c r="U22" s="206"/>
      <c r="V22" s="206"/>
    </row>
    <row r="23" spans="1:22" ht="15">
      <c r="A23" s="254">
        <v>15</v>
      </c>
      <c r="B23" s="231" t="s">
        <v>112</v>
      </c>
      <c r="C23" s="232">
        <v>7.800000000000001</v>
      </c>
      <c r="D23" s="233">
        <v>102.76679841897234</v>
      </c>
      <c r="E23" s="234">
        <v>7.8100000000000005</v>
      </c>
      <c r="F23" s="233">
        <v>102.89855072463769</v>
      </c>
      <c r="G23" s="232">
        <v>7.78</v>
      </c>
      <c r="H23" s="233">
        <v>102.50329380764165</v>
      </c>
      <c r="I23" s="232">
        <v>8.4</v>
      </c>
      <c r="J23" s="233">
        <v>110.67193675889328</v>
      </c>
      <c r="K23" s="234">
        <v>7.59</v>
      </c>
      <c r="L23" s="233">
        <v>100</v>
      </c>
      <c r="M23" s="232">
        <v>7.76</v>
      </c>
      <c r="N23" s="233">
        <v>102.23978919631094</v>
      </c>
      <c r="O23" s="232">
        <v>7.93</v>
      </c>
      <c r="P23" s="233">
        <v>104.47957839262187</v>
      </c>
      <c r="Q23" s="234">
        <v>7.78</v>
      </c>
      <c r="R23" s="233">
        <v>102.50329380764165</v>
      </c>
      <c r="S23" s="230">
        <v>7.59</v>
      </c>
      <c r="T23" s="205"/>
      <c r="U23" s="206"/>
      <c r="V23" s="206"/>
    </row>
    <row r="24" spans="1:22" ht="15">
      <c r="A24" s="255">
        <v>16</v>
      </c>
      <c r="B24" s="231" t="s">
        <v>107</v>
      </c>
      <c r="C24" s="232">
        <v>1.53</v>
      </c>
      <c r="D24" s="233">
        <v>102.68456375838926</v>
      </c>
      <c r="E24" s="234">
        <v>1.61</v>
      </c>
      <c r="F24" s="233">
        <v>108.0536912751678</v>
      </c>
      <c r="G24" s="232">
        <v>1.53</v>
      </c>
      <c r="H24" s="233">
        <v>102.68456375838926</v>
      </c>
      <c r="I24" s="232">
        <v>1.7</v>
      </c>
      <c r="J24" s="233">
        <v>114.09395973154362</v>
      </c>
      <c r="K24" s="234">
        <v>1.6</v>
      </c>
      <c r="L24" s="233">
        <v>107.38255033557047</v>
      </c>
      <c r="M24" s="232">
        <v>1.49</v>
      </c>
      <c r="N24" s="233">
        <v>100</v>
      </c>
      <c r="O24" s="232">
        <v>1.61</v>
      </c>
      <c r="P24" s="233">
        <v>108.0536912751678</v>
      </c>
      <c r="Q24" s="234">
        <v>1.61</v>
      </c>
      <c r="R24" s="233">
        <v>108.0536912751678</v>
      </c>
      <c r="S24" s="230">
        <v>1.49</v>
      </c>
      <c r="T24" s="205"/>
      <c r="U24" s="206"/>
      <c r="V24" s="206"/>
    </row>
    <row r="25" spans="1:22" ht="15">
      <c r="A25" s="254">
        <v>17</v>
      </c>
      <c r="B25" s="231" t="s">
        <v>108</v>
      </c>
      <c r="C25" s="232">
        <v>16.21</v>
      </c>
      <c r="D25" s="233">
        <v>100</v>
      </c>
      <c r="E25" s="234">
        <v>17.18</v>
      </c>
      <c r="F25" s="233">
        <v>105.98396051819863</v>
      </c>
      <c r="G25" s="232">
        <v>16.77</v>
      </c>
      <c r="H25" s="233">
        <v>103.45465761875386</v>
      </c>
      <c r="I25" s="232">
        <v>17.48</v>
      </c>
      <c r="J25" s="233">
        <v>107.83466995681678</v>
      </c>
      <c r="K25" s="234">
        <v>16.98</v>
      </c>
      <c r="L25" s="233">
        <v>104.75015422578655</v>
      </c>
      <c r="M25" s="232">
        <v>16.94</v>
      </c>
      <c r="N25" s="233">
        <v>104.50339296730414</v>
      </c>
      <c r="O25" s="232">
        <v>17.33</v>
      </c>
      <c r="P25" s="233">
        <v>106.90931523750768</v>
      </c>
      <c r="Q25" s="234">
        <v>17.36</v>
      </c>
      <c r="R25" s="233">
        <v>107.0943861813695</v>
      </c>
      <c r="S25" s="230">
        <v>16.21</v>
      </c>
      <c r="T25" s="205"/>
      <c r="U25" s="206"/>
      <c r="V25" s="206"/>
    </row>
    <row r="26" spans="1:22" ht="15">
      <c r="A26" s="254">
        <v>18</v>
      </c>
      <c r="B26" s="231" t="s">
        <v>109</v>
      </c>
      <c r="C26" s="232">
        <v>11.41</v>
      </c>
      <c r="D26" s="233">
        <v>108.97803247373447</v>
      </c>
      <c r="E26" s="234">
        <v>11.54</v>
      </c>
      <c r="F26" s="233">
        <v>110.21967526265519</v>
      </c>
      <c r="G26" s="232">
        <v>10.47</v>
      </c>
      <c r="H26" s="233">
        <v>100</v>
      </c>
      <c r="I26" s="232">
        <v>12</v>
      </c>
      <c r="J26" s="233">
        <v>114.61318051575931</v>
      </c>
      <c r="K26" s="234">
        <v>11.66</v>
      </c>
      <c r="L26" s="233">
        <v>111.36580706781278</v>
      </c>
      <c r="M26" s="232">
        <v>10.55</v>
      </c>
      <c r="N26" s="233">
        <v>100.76408787010507</v>
      </c>
      <c r="O26" s="232">
        <v>11.7</v>
      </c>
      <c r="P26" s="233">
        <v>111.7478510028653</v>
      </c>
      <c r="Q26" s="234">
        <v>11.19</v>
      </c>
      <c r="R26" s="233">
        <v>106.87679083094554</v>
      </c>
      <c r="S26" s="230">
        <v>10.47</v>
      </c>
      <c r="T26" s="205"/>
      <c r="U26" s="206"/>
      <c r="V26" s="206"/>
    </row>
    <row r="27" spans="1:22" ht="15">
      <c r="A27" s="255">
        <v>19</v>
      </c>
      <c r="B27" s="231" t="s">
        <v>110</v>
      </c>
      <c r="C27" s="232">
        <v>21.769999999999996</v>
      </c>
      <c r="D27" s="245">
        <v>101.63398692810455</v>
      </c>
      <c r="E27" s="283">
        <v>21.849999999999998</v>
      </c>
      <c r="F27" s="245">
        <v>102.00746965452848</v>
      </c>
      <c r="G27" s="232">
        <v>21.42</v>
      </c>
      <c r="H27" s="245">
        <v>100</v>
      </c>
      <c r="I27" s="232">
        <v>22.36</v>
      </c>
      <c r="J27" s="245">
        <v>104.38842203548084</v>
      </c>
      <c r="K27" s="283">
        <v>22.01</v>
      </c>
      <c r="L27" s="245">
        <v>102.75443510737628</v>
      </c>
      <c r="M27" s="232">
        <v>21.82</v>
      </c>
      <c r="N27" s="245">
        <v>101.86741363211951</v>
      </c>
      <c r="O27" s="232">
        <v>21.8</v>
      </c>
      <c r="P27" s="245">
        <v>101.77404295051353</v>
      </c>
      <c r="Q27" s="283">
        <v>22.29</v>
      </c>
      <c r="R27" s="245">
        <v>104.06162464985994</v>
      </c>
      <c r="S27" s="230">
        <v>21.42</v>
      </c>
      <c r="T27" s="205"/>
      <c r="U27" s="206"/>
      <c r="V27" s="206"/>
    </row>
    <row r="28" spans="1:15" s="207" customFormat="1" ht="15.75" thickBot="1">
      <c r="A28" s="211"/>
      <c r="B28" s="279"/>
      <c r="C28" s="280"/>
      <c r="D28" s="281"/>
      <c r="E28" s="281"/>
      <c r="F28" s="281"/>
      <c r="G28" s="280"/>
      <c r="H28" s="281"/>
      <c r="I28" s="280"/>
      <c r="J28" s="281"/>
      <c r="K28" s="281"/>
      <c r="L28" s="281"/>
      <c r="M28" s="280"/>
      <c r="N28" s="281"/>
      <c r="O28" s="282"/>
    </row>
    <row r="29" spans="1:15" s="207" customFormat="1" ht="16.5" thickBot="1">
      <c r="A29" s="334" t="s">
        <v>138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/>
    </row>
    <row r="30" spans="1:15" ht="12.75" customHeight="1">
      <c r="A30" s="347" t="s">
        <v>21</v>
      </c>
      <c r="B30" s="348"/>
      <c r="C30" s="341" t="s">
        <v>56</v>
      </c>
      <c r="D30" s="338"/>
      <c r="E30" s="337" t="s">
        <v>57</v>
      </c>
      <c r="F30" s="338"/>
      <c r="G30" s="337" t="s">
        <v>58</v>
      </c>
      <c r="H30" s="338"/>
      <c r="I30" s="337" t="s">
        <v>59</v>
      </c>
      <c r="J30" s="338"/>
      <c r="K30" s="337" t="s">
        <v>60</v>
      </c>
      <c r="L30" s="338"/>
      <c r="M30" s="337" t="s">
        <v>61</v>
      </c>
      <c r="N30" s="341"/>
      <c r="O30" s="343" t="s">
        <v>22</v>
      </c>
    </row>
    <row r="31" spans="1:15" s="197" customFormat="1" ht="41.25" customHeight="1">
      <c r="A31" s="349"/>
      <c r="B31" s="350"/>
      <c r="C31" s="342"/>
      <c r="D31" s="340"/>
      <c r="E31" s="339"/>
      <c r="F31" s="340"/>
      <c r="G31" s="339"/>
      <c r="H31" s="340"/>
      <c r="I31" s="339"/>
      <c r="J31" s="340"/>
      <c r="K31" s="339"/>
      <c r="L31" s="340"/>
      <c r="M31" s="339"/>
      <c r="N31" s="342"/>
      <c r="O31" s="344"/>
    </row>
    <row r="32" spans="1:15" s="197" customFormat="1" ht="37.5" customHeight="1" thickBot="1">
      <c r="A32" s="351"/>
      <c r="B32" s="352"/>
      <c r="C32" s="286" t="s">
        <v>23</v>
      </c>
      <c r="D32" s="209" t="s">
        <v>24</v>
      </c>
      <c r="E32" s="208" t="s">
        <v>23</v>
      </c>
      <c r="F32" s="209" t="s">
        <v>24</v>
      </c>
      <c r="G32" s="208" t="s">
        <v>23</v>
      </c>
      <c r="H32" s="209" t="s">
        <v>24</v>
      </c>
      <c r="I32" s="208" t="s">
        <v>23</v>
      </c>
      <c r="J32" s="209" t="s">
        <v>24</v>
      </c>
      <c r="K32" s="208" t="s">
        <v>23</v>
      </c>
      <c r="L32" s="209" t="s">
        <v>24</v>
      </c>
      <c r="M32" s="208" t="s">
        <v>23</v>
      </c>
      <c r="N32" s="210" t="s">
        <v>24</v>
      </c>
      <c r="O32" s="345"/>
    </row>
    <row r="33" spans="1:15" ht="15">
      <c r="A33" s="287">
        <v>1</v>
      </c>
      <c r="B33" s="288" t="s">
        <v>94</v>
      </c>
      <c r="C33" s="235">
        <v>2.2199999999999998</v>
      </c>
      <c r="D33" s="236">
        <v>100</v>
      </c>
      <c r="E33" s="235">
        <v>2.2199999999999998</v>
      </c>
      <c r="F33" s="236">
        <v>100</v>
      </c>
      <c r="G33" s="235">
        <v>2.31</v>
      </c>
      <c r="H33" s="236">
        <v>104.05405405405406</v>
      </c>
      <c r="I33" s="235">
        <v>2.25</v>
      </c>
      <c r="J33" s="236">
        <v>101.35135135135135</v>
      </c>
      <c r="K33" s="235">
        <v>2.25</v>
      </c>
      <c r="L33" s="236">
        <v>101.35135135135135</v>
      </c>
      <c r="M33" s="235">
        <v>2.2199999999999998</v>
      </c>
      <c r="N33" s="236">
        <v>100</v>
      </c>
      <c r="O33" s="237">
        <v>2.2199999999999998</v>
      </c>
    </row>
    <row r="34" spans="1:15" ht="15">
      <c r="A34" s="285">
        <v>2</v>
      </c>
      <c r="B34" s="284" t="s">
        <v>95</v>
      </c>
      <c r="C34" s="238">
        <v>3.8499999999999996</v>
      </c>
      <c r="D34" s="239">
        <v>100</v>
      </c>
      <c r="E34" s="238">
        <v>4.02</v>
      </c>
      <c r="F34" s="239">
        <v>104.4155844155844</v>
      </c>
      <c r="G34" s="238">
        <v>4.04</v>
      </c>
      <c r="H34" s="239">
        <v>104.93506493506494</v>
      </c>
      <c r="I34" s="238">
        <v>4.3</v>
      </c>
      <c r="J34" s="239">
        <v>111.6883116883117</v>
      </c>
      <c r="K34" s="238">
        <v>4.18</v>
      </c>
      <c r="L34" s="239">
        <v>108.57142857142857</v>
      </c>
      <c r="M34" s="238">
        <v>3.9</v>
      </c>
      <c r="N34" s="239">
        <v>101.2987012987013</v>
      </c>
      <c r="O34" s="240">
        <v>3.8499999999999996</v>
      </c>
    </row>
    <row r="35" spans="1:15" ht="15">
      <c r="A35" s="285">
        <v>3</v>
      </c>
      <c r="B35" s="284" t="s">
        <v>96</v>
      </c>
      <c r="C35" s="238">
        <v>80.89</v>
      </c>
      <c r="D35" s="239">
        <v>100.65953210552514</v>
      </c>
      <c r="E35" s="238">
        <v>83.35</v>
      </c>
      <c r="F35" s="239">
        <v>103.72075659532105</v>
      </c>
      <c r="G35" s="238">
        <v>81.78999999999999</v>
      </c>
      <c r="H35" s="239">
        <v>101.77949228471877</v>
      </c>
      <c r="I35" s="238">
        <v>86.47</v>
      </c>
      <c r="J35" s="239">
        <v>107.60328521652562</v>
      </c>
      <c r="K35" s="238">
        <v>82.2</v>
      </c>
      <c r="L35" s="239">
        <v>102.28969636635141</v>
      </c>
      <c r="M35" s="238">
        <v>80.36</v>
      </c>
      <c r="N35" s="239">
        <v>100</v>
      </c>
      <c r="O35" s="240">
        <v>80.36</v>
      </c>
    </row>
    <row r="36" spans="1:15" ht="15">
      <c r="A36" s="285">
        <v>4</v>
      </c>
      <c r="B36" s="284" t="s">
        <v>97</v>
      </c>
      <c r="C36" s="238">
        <v>5.01</v>
      </c>
      <c r="D36" s="239">
        <v>100</v>
      </c>
      <c r="E36" s="238">
        <v>5.08</v>
      </c>
      <c r="F36" s="239">
        <v>101.39720558882237</v>
      </c>
      <c r="G36" s="238">
        <v>5.08</v>
      </c>
      <c r="H36" s="239">
        <v>101.39720558882237</v>
      </c>
      <c r="I36" s="238">
        <v>5.17</v>
      </c>
      <c r="J36" s="239">
        <v>103.1936127744511</v>
      </c>
      <c r="K36" s="238">
        <v>5.09</v>
      </c>
      <c r="L36" s="239">
        <v>101.59680638722554</v>
      </c>
      <c r="M36" s="238">
        <v>5.08</v>
      </c>
      <c r="N36" s="239">
        <v>101.39720558882237</v>
      </c>
      <c r="O36" s="240">
        <v>5.01</v>
      </c>
    </row>
    <row r="37" spans="1:15" ht="15">
      <c r="A37" s="285">
        <v>5</v>
      </c>
      <c r="B37" s="284" t="s">
        <v>98</v>
      </c>
      <c r="C37" s="238">
        <v>15.04</v>
      </c>
      <c r="D37" s="239">
        <v>103.5099793530626</v>
      </c>
      <c r="E37" s="238">
        <v>15.329999999999998</v>
      </c>
      <c r="F37" s="239">
        <v>105.50584996558842</v>
      </c>
      <c r="G37" s="238">
        <v>14.8</v>
      </c>
      <c r="H37" s="239">
        <v>101.8582243633861</v>
      </c>
      <c r="I37" s="238">
        <v>15.19</v>
      </c>
      <c r="J37" s="239">
        <v>104.54232622161047</v>
      </c>
      <c r="K37" s="238">
        <v>14.530000000000001</v>
      </c>
      <c r="L37" s="239">
        <v>100</v>
      </c>
      <c r="M37" s="238">
        <v>14.82</v>
      </c>
      <c r="N37" s="239">
        <v>101.99587061252579</v>
      </c>
      <c r="O37" s="240">
        <v>14.530000000000001</v>
      </c>
    </row>
    <row r="38" spans="1:15" ht="15">
      <c r="A38" s="285">
        <v>6</v>
      </c>
      <c r="B38" s="284" t="s">
        <v>100</v>
      </c>
      <c r="C38" s="238">
        <v>2.43</v>
      </c>
      <c r="D38" s="239">
        <v>100</v>
      </c>
      <c r="E38" s="238">
        <v>2.43</v>
      </c>
      <c r="F38" s="239">
        <v>100</v>
      </c>
      <c r="G38" s="238">
        <v>2.43</v>
      </c>
      <c r="H38" s="239">
        <v>100</v>
      </c>
      <c r="I38" s="238">
        <v>2.55</v>
      </c>
      <c r="J38" s="239">
        <v>104.93827160493825</v>
      </c>
      <c r="K38" s="238">
        <v>2.55</v>
      </c>
      <c r="L38" s="239">
        <v>104.93827160493825</v>
      </c>
      <c r="M38" s="238">
        <v>2.43</v>
      </c>
      <c r="N38" s="239">
        <v>100</v>
      </c>
      <c r="O38" s="240">
        <v>2.43</v>
      </c>
    </row>
    <row r="39" spans="1:15" ht="15">
      <c r="A39" s="285">
        <v>7</v>
      </c>
      <c r="B39" s="284" t="s">
        <v>101</v>
      </c>
      <c r="C39" s="238">
        <v>18.200000000000003</v>
      </c>
      <c r="D39" s="239">
        <v>103.17460317460319</v>
      </c>
      <c r="E39" s="238">
        <v>18.16</v>
      </c>
      <c r="F39" s="239">
        <v>102.94784580498866</v>
      </c>
      <c r="G39" s="238">
        <v>17.64</v>
      </c>
      <c r="H39" s="239">
        <v>100</v>
      </c>
      <c r="I39" s="238">
        <v>19.29</v>
      </c>
      <c r="J39" s="239">
        <v>109.35374149659862</v>
      </c>
      <c r="K39" s="238">
        <v>19.21</v>
      </c>
      <c r="L39" s="239">
        <v>108.90022675736961</v>
      </c>
      <c r="M39" s="238">
        <v>18.58</v>
      </c>
      <c r="N39" s="239">
        <v>105.32879818594103</v>
      </c>
      <c r="O39" s="240">
        <v>17.64</v>
      </c>
    </row>
    <row r="40" spans="1:15" ht="15">
      <c r="A40" s="285">
        <v>8</v>
      </c>
      <c r="B40" s="284" t="s">
        <v>102</v>
      </c>
      <c r="C40" s="238">
        <v>16.17</v>
      </c>
      <c r="D40" s="239">
        <v>101.2523481527865</v>
      </c>
      <c r="E40" s="238">
        <v>16.689999999999998</v>
      </c>
      <c r="F40" s="239">
        <v>104.50845335003129</v>
      </c>
      <c r="G40" s="238">
        <v>15.969999999999999</v>
      </c>
      <c r="H40" s="239">
        <v>100</v>
      </c>
      <c r="I40" s="238">
        <v>17.12</v>
      </c>
      <c r="J40" s="239">
        <v>107.20100187852223</v>
      </c>
      <c r="K40" s="238">
        <v>16.45</v>
      </c>
      <c r="L40" s="239">
        <v>103.00563556668753</v>
      </c>
      <c r="M40" s="238">
        <v>16.57</v>
      </c>
      <c r="N40" s="239">
        <v>103.75704445835943</v>
      </c>
      <c r="O40" s="240">
        <v>15.969999999999999</v>
      </c>
    </row>
    <row r="41" spans="1:15" ht="15">
      <c r="A41" s="285">
        <v>9</v>
      </c>
      <c r="B41" s="284" t="s">
        <v>103</v>
      </c>
      <c r="C41" s="238">
        <v>18.6</v>
      </c>
      <c r="D41" s="239">
        <v>100</v>
      </c>
      <c r="E41" s="238">
        <v>20.78</v>
      </c>
      <c r="F41" s="239">
        <v>111.72043010752688</v>
      </c>
      <c r="G41" s="238">
        <v>19.4</v>
      </c>
      <c r="H41" s="239">
        <v>104.30107526881717</v>
      </c>
      <c r="I41" s="238">
        <v>19.05</v>
      </c>
      <c r="J41" s="239">
        <v>102.41935483870968</v>
      </c>
      <c r="K41" s="238">
        <v>18.74</v>
      </c>
      <c r="L41" s="239">
        <v>100.752688172043</v>
      </c>
      <c r="M41" s="238">
        <v>19.36</v>
      </c>
      <c r="N41" s="239">
        <v>104.08602150537634</v>
      </c>
      <c r="O41" s="240">
        <v>18.6</v>
      </c>
    </row>
    <row r="42" spans="1:15" ht="15">
      <c r="A42" s="285">
        <v>10</v>
      </c>
      <c r="B42" s="284" t="s">
        <v>104</v>
      </c>
      <c r="C42" s="238">
        <v>11.15</v>
      </c>
      <c r="D42" s="239">
        <v>100</v>
      </c>
      <c r="E42" s="238">
        <v>13.1</v>
      </c>
      <c r="F42" s="239">
        <v>117.48878923766814</v>
      </c>
      <c r="G42" s="238">
        <v>12.69</v>
      </c>
      <c r="H42" s="239">
        <v>113.8116591928251</v>
      </c>
      <c r="I42" s="238">
        <v>12.37</v>
      </c>
      <c r="J42" s="239">
        <v>110.94170403587442</v>
      </c>
      <c r="K42" s="238">
        <v>12.629999999999999</v>
      </c>
      <c r="L42" s="239">
        <v>113.27354260089686</v>
      </c>
      <c r="M42" s="238">
        <v>11.600000000000001</v>
      </c>
      <c r="N42" s="239">
        <v>104.03587443946189</v>
      </c>
      <c r="O42" s="240">
        <v>11.15</v>
      </c>
    </row>
    <row r="43" spans="1:15" ht="15">
      <c r="A43" s="285">
        <v>11</v>
      </c>
      <c r="B43" s="284" t="s">
        <v>105</v>
      </c>
      <c r="C43" s="238">
        <v>13.049999999999999</v>
      </c>
      <c r="D43" s="239">
        <v>107.40740740740739</v>
      </c>
      <c r="E43" s="238">
        <v>12.15</v>
      </c>
      <c r="F43" s="239">
        <v>100</v>
      </c>
      <c r="G43" s="238">
        <v>13.490000000000002</v>
      </c>
      <c r="H43" s="239">
        <v>111.02880658436216</v>
      </c>
      <c r="I43" s="238">
        <v>13.37</v>
      </c>
      <c r="J43" s="239">
        <v>110.04115226337447</v>
      </c>
      <c r="K43" s="238">
        <v>13.850000000000001</v>
      </c>
      <c r="L43" s="239">
        <v>113.9917695473251</v>
      </c>
      <c r="M43" s="238">
        <v>14.999999999999998</v>
      </c>
      <c r="N43" s="239">
        <v>123.45679012345676</v>
      </c>
      <c r="O43" s="240">
        <v>12.15</v>
      </c>
    </row>
    <row r="44" spans="1:15" ht="15">
      <c r="A44" s="285">
        <v>12</v>
      </c>
      <c r="B44" s="284" t="s">
        <v>106</v>
      </c>
      <c r="C44" s="238">
        <v>10.010000000000002</v>
      </c>
      <c r="D44" s="239">
        <v>101.41843971631207</v>
      </c>
      <c r="E44" s="238">
        <v>9.98</v>
      </c>
      <c r="F44" s="239">
        <v>101.1144883485309</v>
      </c>
      <c r="G44" s="238">
        <v>9.870000000000001</v>
      </c>
      <c r="H44" s="239">
        <v>100</v>
      </c>
      <c r="I44" s="238">
        <v>10.719999999999999</v>
      </c>
      <c r="J44" s="239">
        <v>108.61195542046605</v>
      </c>
      <c r="K44" s="238">
        <v>10.66</v>
      </c>
      <c r="L44" s="239">
        <v>108.00405268490374</v>
      </c>
      <c r="M44" s="238">
        <v>9.950000000000001</v>
      </c>
      <c r="N44" s="239">
        <v>100.81053698074976</v>
      </c>
      <c r="O44" s="240">
        <v>9.870000000000001</v>
      </c>
    </row>
    <row r="45" spans="1:15" ht="15">
      <c r="A45" s="285">
        <v>13</v>
      </c>
      <c r="B45" s="284" t="s">
        <v>107</v>
      </c>
      <c r="C45" s="238">
        <v>3.58</v>
      </c>
      <c r="D45" s="239">
        <v>121.35593220338983</v>
      </c>
      <c r="E45" s="238">
        <v>3.08</v>
      </c>
      <c r="F45" s="239">
        <v>104.40677966101694</v>
      </c>
      <c r="G45" s="238">
        <v>2.95</v>
      </c>
      <c r="H45" s="239">
        <v>100</v>
      </c>
      <c r="I45" s="238">
        <v>3.39</v>
      </c>
      <c r="J45" s="239">
        <v>114.91525423728812</v>
      </c>
      <c r="K45" s="238">
        <v>3.58</v>
      </c>
      <c r="L45" s="239">
        <v>121.35593220338983</v>
      </c>
      <c r="M45" s="238">
        <v>3.43</v>
      </c>
      <c r="N45" s="239">
        <v>116.27118644067795</v>
      </c>
      <c r="O45" s="240">
        <v>2.95</v>
      </c>
    </row>
    <row r="46" spans="1:15" ht="15">
      <c r="A46" s="285">
        <v>14</v>
      </c>
      <c r="B46" s="284" t="s">
        <v>108</v>
      </c>
      <c r="C46" s="238">
        <v>5.16</v>
      </c>
      <c r="D46" s="239">
        <v>100</v>
      </c>
      <c r="E46" s="238">
        <v>5.5200000000000005</v>
      </c>
      <c r="F46" s="239">
        <v>106.97674418604652</v>
      </c>
      <c r="G46" s="238">
        <v>5.5</v>
      </c>
      <c r="H46" s="239">
        <v>106.5891472868217</v>
      </c>
      <c r="I46" s="238">
        <v>6.039999999999999</v>
      </c>
      <c r="J46" s="239">
        <v>117.05426356589146</v>
      </c>
      <c r="K46" s="238">
        <v>5.64</v>
      </c>
      <c r="L46" s="239">
        <v>109.30232558139534</v>
      </c>
      <c r="M46" s="238">
        <v>5.41</v>
      </c>
      <c r="N46" s="239">
        <v>104.84496124031008</v>
      </c>
      <c r="O46" s="240">
        <v>5.16</v>
      </c>
    </row>
    <row r="47" spans="1:15" ht="15">
      <c r="A47" s="285">
        <v>15</v>
      </c>
      <c r="B47" s="284" t="s">
        <v>109</v>
      </c>
      <c r="C47" s="238">
        <v>24.07</v>
      </c>
      <c r="D47" s="239">
        <v>100</v>
      </c>
      <c r="E47" s="238">
        <v>25</v>
      </c>
      <c r="F47" s="239">
        <v>103.86373078520981</v>
      </c>
      <c r="G47" s="238">
        <v>24.55</v>
      </c>
      <c r="H47" s="239">
        <v>101.99418363107604</v>
      </c>
      <c r="I47" s="238">
        <v>25.509999999999998</v>
      </c>
      <c r="J47" s="239">
        <v>105.98255089322808</v>
      </c>
      <c r="K47" s="238">
        <v>25.37</v>
      </c>
      <c r="L47" s="239">
        <v>105.40091400083091</v>
      </c>
      <c r="M47" s="238">
        <v>26.07</v>
      </c>
      <c r="N47" s="239">
        <v>108.30909846281678</v>
      </c>
      <c r="O47" s="240">
        <v>24.07</v>
      </c>
    </row>
    <row r="48" spans="1:15" ht="15">
      <c r="A48" s="285">
        <v>16</v>
      </c>
      <c r="B48" s="284" t="s">
        <v>110</v>
      </c>
      <c r="C48" s="238">
        <v>25.89</v>
      </c>
      <c r="D48" s="239">
        <v>102.37247924080665</v>
      </c>
      <c r="E48" s="238">
        <v>27.63</v>
      </c>
      <c r="F48" s="239">
        <v>109.2526690391459</v>
      </c>
      <c r="G48" s="238">
        <v>25.29</v>
      </c>
      <c r="H48" s="239">
        <v>100</v>
      </c>
      <c r="I48" s="238">
        <v>26.78</v>
      </c>
      <c r="J48" s="239">
        <v>105.8916567813365</v>
      </c>
      <c r="K48" s="238">
        <v>26.369999999999997</v>
      </c>
      <c r="L48" s="239">
        <v>104.27046263345194</v>
      </c>
      <c r="M48" s="238">
        <v>26.060000000000002</v>
      </c>
      <c r="N48" s="239">
        <v>103.04468169236853</v>
      </c>
      <c r="O48" s="240">
        <v>25.29</v>
      </c>
    </row>
    <row r="49" spans="1:15" ht="15.75" thickBot="1">
      <c r="A49" s="211"/>
      <c r="B49" s="191"/>
      <c r="C49" s="212"/>
      <c r="D49" s="213"/>
      <c r="E49" s="212"/>
      <c r="F49" s="213"/>
      <c r="G49" s="212"/>
      <c r="H49" s="213"/>
      <c r="I49" s="212"/>
      <c r="J49" s="213"/>
      <c r="K49" s="212"/>
      <c r="L49" s="213"/>
      <c r="M49" s="212"/>
      <c r="N49" s="214"/>
      <c r="O49" s="206"/>
    </row>
    <row r="50" spans="1:15" ht="16.5" thickBot="1">
      <c r="A50" s="346" t="s">
        <v>126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6"/>
      <c r="N50" s="215"/>
      <c r="O50" s="216"/>
    </row>
    <row r="51" spans="1:15" ht="20.25" customHeight="1">
      <c r="A51" s="347" t="s">
        <v>21</v>
      </c>
      <c r="B51" s="348"/>
      <c r="C51" s="353" t="s">
        <v>62</v>
      </c>
      <c r="D51" s="354"/>
      <c r="E51" s="353" t="s">
        <v>63</v>
      </c>
      <c r="F51" s="354"/>
      <c r="G51" s="353" t="s">
        <v>64</v>
      </c>
      <c r="H51" s="354"/>
      <c r="I51" s="353" t="s">
        <v>65</v>
      </c>
      <c r="J51" s="354"/>
      <c r="K51" s="353" t="s">
        <v>66</v>
      </c>
      <c r="L51" s="354"/>
      <c r="M51" s="360" t="s">
        <v>22</v>
      </c>
      <c r="N51" s="198"/>
      <c r="O51" s="198"/>
    </row>
    <row r="52" spans="1:13" s="197" customFormat="1" ht="43.5" customHeight="1">
      <c r="A52" s="349"/>
      <c r="B52" s="350"/>
      <c r="C52" s="355"/>
      <c r="D52" s="356"/>
      <c r="E52" s="355"/>
      <c r="F52" s="356"/>
      <c r="G52" s="355"/>
      <c r="H52" s="356"/>
      <c r="I52" s="355"/>
      <c r="J52" s="356"/>
      <c r="K52" s="355"/>
      <c r="L52" s="356"/>
      <c r="M52" s="361"/>
    </row>
    <row r="53" spans="1:13" s="197" customFormat="1" ht="42" customHeight="1" thickBot="1">
      <c r="A53" s="349"/>
      <c r="B53" s="352"/>
      <c r="C53" s="217" t="s">
        <v>23</v>
      </c>
      <c r="D53" s="218" t="s">
        <v>24</v>
      </c>
      <c r="E53" s="217" t="s">
        <v>23</v>
      </c>
      <c r="F53" s="218" t="s">
        <v>24</v>
      </c>
      <c r="G53" s="217" t="s">
        <v>23</v>
      </c>
      <c r="H53" s="218" t="s">
        <v>24</v>
      </c>
      <c r="I53" s="202" t="s">
        <v>23</v>
      </c>
      <c r="J53" s="201" t="s">
        <v>24</v>
      </c>
      <c r="K53" s="217" t="s">
        <v>23</v>
      </c>
      <c r="L53" s="218" t="s">
        <v>24</v>
      </c>
      <c r="M53" s="362"/>
    </row>
    <row r="54" spans="1:15" ht="15.75" customHeight="1">
      <c r="A54" s="255">
        <v>1</v>
      </c>
      <c r="B54" s="241" t="s">
        <v>93</v>
      </c>
      <c r="C54" s="242">
        <v>2.46</v>
      </c>
      <c r="D54" s="233">
        <v>100.81967213114753</v>
      </c>
      <c r="E54" s="242">
        <v>2.4699999999999998</v>
      </c>
      <c r="F54" s="233">
        <v>101.2295081967213</v>
      </c>
      <c r="G54" s="242">
        <v>2.44</v>
      </c>
      <c r="H54" s="233">
        <v>100</v>
      </c>
      <c r="I54" s="242">
        <v>2.5</v>
      </c>
      <c r="J54" s="233">
        <v>102.45901639344261</v>
      </c>
      <c r="K54" s="242">
        <v>2.4699999999999998</v>
      </c>
      <c r="L54" s="233">
        <v>101.2295081967213</v>
      </c>
      <c r="M54" s="243">
        <v>2.44</v>
      </c>
      <c r="N54" s="198"/>
      <c r="O54" s="198"/>
    </row>
    <row r="55" spans="1:15" ht="15">
      <c r="A55" s="255">
        <v>2</v>
      </c>
      <c r="B55" s="244" t="s">
        <v>94</v>
      </c>
      <c r="C55" s="232">
        <v>2.19</v>
      </c>
      <c r="D55" s="245">
        <v>100</v>
      </c>
      <c r="E55" s="232">
        <v>2.2199999999999998</v>
      </c>
      <c r="F55" s="245">
        <v>101.36986301369862</v>
      </c>
      <c r="G55" s="232">
        <v>2.2199999999999998</v>
      </c>
      <c r="H55" s="245">
        <v>101.36986301369862</v>
      </c>
      <c r="I55" s="232">
        <v>2.4</v>
      </c>
      <c r="J55" s="245">
        <v>109.58904109589041</v>
      </c>
      <c r="K55" s="232">
        <v>2.2199999999999998</v>
      </c>
      <c r="L55" s="245">
        <v>101.36986301369862</v>
      </c>
      <c r="M55" s="246">
        <v>2.19</v>
      </c>
      <c r="N55" s="198"/>
      <c r="O55" s="198"/>
    </row>
    <row r="56" spans="1:15" ht="15">
      <c r="A56" s="255">
        <v>3</v>
      </c>
      <c r="B56" s="244" t="s">
        <v>95</v>
      </c>
      <c r="C56" s="232">
        <v>4.33</v>
      </c>
      <c r="D56" s="245">
        <v>103.34128878281625</v>
      </c>
      <c r="E56" s="232">
        <v>4.24</v>
      </c>
      <c r="F56" s="245">
        <v>101.19331742243438</v>
      </c>
      <c r="G56" s="232">
        <v>4.1899999999999995</v>
      </c>
      <c r="H56" s="245">
        <v>100</v>
      </c>
      <c r="I56" s="232">
        <v>4.300000000000001</v>
      </c>
      <c r="J56" s="245">
        <v>102.62529832935563</v>
      </c>
      <c r="K56" s="232">
        <v>4.24</v>
      </c>
      <c r="L56" s="245">
        <v>101.19331742243438</v>
      </c>
      <c r="M56" s="246">
        <v>4.1899999999999995</v>
      </c>
      <c r="N56" s="198"/>
      <c r="O56" s="198"/>
    </row>
    <row r="57" spans="1:15" ht="15">
      <c r="A57" s="255">
        <v>4</v>
      </c>
      <c r="B57" s="244" t="s">
        <v>96</v>
      </c>
      <c r="C57" s="232">
        <v>53.62</v>
      </c>
      <c r="D57" s="245">
        <v>100</v>
      </c>
      <c r="E57" s="232">
        <v>53.9</v>
      </c>
      <c r="F57" s="245">
        <v>100.52219321148826</v>
      </c>
      <c r="G57" s="232">
        <v>56.82</v>
      </c>
      <c r="H57" s="245">
        <v>105.96792241700858</v>
      </c>
      <c r="I57" s="232">
        <v>58.02</v>
      </c>
      <c r="J57" s="245">
        <v>108.20589332338682</v>
      </c>
      <c r="K57" s="232">
        <v>56.97</v>
      </c>
      <c r="L57" s="245">
        <v>106.24766878030584</v>
      </c>
      <c r="M57" s="246">
        <v>53.62</v>
      </c>
      <c r="N57" s="198"/>
      <c r="O57" s="198"/>
    </row>
    <row r="58" spans="1:15" ht="15">
      <c r="A58" s="255">
        <v>5</v>
      </c>
      <c r="B58" s="244" t="s">
        <v>97</v>
      </c>
      <c r="C58" s="232">
        <v>3.11</v>
      </c>
      <c r="D58" s="245">
        <v>100</v>
      </c>
      <c r="E58" s="232">
        <v>3.21</v>
      </c>
      <c r="F58" s="245">
        <v>103.2154340836013</v>
      </c>
      <c r="G58" s="232">
        <v>3.13</v>
      </c>
      <c r="H58" s="245">
        <v>100.64308681672026</v>
      </c>
      <c r="I58" s="232">
        <v>3.3600000000000003</v>
      </c>
      <c r="J58" s="245">
        <v>108.03858520900323</v>
      </c>
      <c r="K58" s="232">
        <v>3.2</v>
      </c>
      <c r="L58" s="245">
        <v>102.89389067524117</v>
      </c>
      <c r="M58" s="246">
        <v>3.11</v>
      </c>
      <c r="N58" s="198"/>
      <c r="O58" s="198"/>
    </row>
    <row r="59" spans="1:15" ht="15">
      <c r="A59" s="255">
        <v>6</v>
      </c>
      <c r="B59" s="244" t="s">
        <v>98</v>
      </c>
      <c r="C59" s="232">
        <v>19.68</v>
      </c>
      <c r="D59" s="245">
        <v>100</v>
      </c>
      <c r="E59" s="232">
        <v>20.22</v>
      </c>
      <c r="F59" s="245">
        <v>102.74390243902438</v>
      </c>
      <c r="G59" s="232">
        <v>20.51</v>
      </c>
      <c r="H59" s="245">
        <v>104.21747967479675</v>
      </c>
      <c r="I59" s="232">
        <v>21.97</v>
      </c>
      <c r="J59" s="245">
        <v>111.63617886178861</v>
      </c>
      <c r="K59" s="232">
        <v>20.880000000000003</v>
      </c>
      <c r="L59" s="245">
        <v>106.09756097560977</v>
      </c>
      <c r="M59" s="246">
        <v>19.68</v>
      </c>
      <c r="N59" s="198"/>
      <c r="O59" s="198"/>
    </row>
    <row r="60" spans="1:15" ht="15">
      <c r="A60" s="255">
        <v>7</v>
      </c>
      <c r="B60" s="244" t="s">
        <v>100</v>
      </c>
      <c r="C60" s="232">
        <v>2.39</v>
      </c>
      <c r="D60" s="245">
        <v>100</v>
      </c>
      <c r="E60" s="232">
        <v>2.43</v>
      </c>
      <c r="F60" s="245">
        <v>101.67364016736403</v>
      </c>
      <c r="G60" s="232">
        <v>2.43</v>
      </c>
      <c r="H60" s="245">
        <v>101.67364016736403</v>
      </c>
      <c r="I60" s="232">
        <v>2.39</v>
      </c>
      <c r="J60" s="245">
        <v>100</v>
      </c>
      <c r="K60" s="232">
        <v>2.43</v>
      </c>
      <c r="L60" s="245">
        <v>101.67364016736403</v>
      </c>
      <c r="M60" s="246">
        <v>2.39</v>
      </c>
      <c r="N60" s="198"/>
      <c r="O60" s="198"/>
    </row>
    <row r="61" spans="1:15" ht="15">
      <c r="A61" s="255">
        <v>8</v>
      </c>
      <c r="B61" s="244" t="s">
        <v>101</v>
      </c>
      <c r="C61" s="232">
        <v>12.609999999999998</v>
      </c>
      <c r="D61" s="245">
        <v>100</v>
      </c>
      <c r="E61" s="232">
        <v>13.590000000000002</v>
      </c>
      <c r="F61" s="245">
        <v>107.77160983346555</v>
      </c>
      <c r="G61" s="232">
        <v>13.04</v>
      </c>
      <c r="H61" s="245">
        <v>103.4099920697859</v>
      </c>
      <c r="I61" s="232">
        <v>14.250000000000002</v>
      </c>
      <c r="J61" s="245">
        <v>113.00555114988109</v>
      </c>
      <c r="K61" s="232">
        <v>13.780000000000001</v>
      </c>
      <c r="L61" s="245">
        <v>109.27835051546396</v>
      </c>
      <c r="M61" s="246">
        <v>12.609999999999998</v>
      </c>
      <c r="N61" s="198"/>
      <c r="O61" s="198"/>
    </row>
    <row r="62" spans="1:15" ht="15">
      <c r="A62" s="255">
        <v>9</v>
      </c>
      <c r="B62" s="244" t="s">
        <v>102</v>
      </c>
      <c r="C62" s="232">
        <v>19.75</v>
      </c>
      <c r="D62" s="245">
        <v>100.71392146863845</v>
      </c>
      <c r="E62" s="232">
        <v>19.61</v>
      </c>
      <c r="F62" s="245">
        <v>100</v>
      </c>
      <c r="G62" s="232">
        <v>19.79</v>
      </c>
      <c r="H62" s="245">
        <v>100.91789903110657</v>
      </c>
      <c r="I62" s="232">
        <v>19.82</v>
      </c>
      <c r="J62" s="245">
        <v>101.07088220295768</v>
      </c>
      <c r="K62" s="232">
        <v>19.76</v>
      </c>
      <c r="L62" s="245">
        <v>100.7649158592555</v>
      </c>
      <c r="M62" s="246">
        <v>19.61</v>
      </c>
      <c r="N62" s="198"/>
      <c r="O62" s="198"/>
    </row>
    <row r="63" spans="1:15" ht="15">
      <c r="A63" s="255">
        <v>10</v>
      </c>
      <c r="B63" s="244" t="s">
        <v>103</v>
      </c>
      <c r="C63" s="232">
        <v>26.080000000000002</v>
      </c>
      <c r="D63" s="245">
        <v>100</v>
      </c>
      <c r="E63" s="232">
        <v>26.919999999999995</v>
      </c>
      <c r="F63" s="245">
        <v>103.22085889570549</v>
      </c>
      <c r="G63" s="232">
        <v>26.709999999999997</v>
      </c>
      <c r="H63" s="245">
        <v>102.41564417177914</v>
      </c>
      <c r="I63" s="232">
        <v>26.6</v>
      </c>
      <c r="J63" s="245">
        <v>101.99386503067484</v>
      </c>
      <c r="K63" s="232">
        <v>27.39999999999999</v>
      </c>
      <c r="L63" s="245">
        <v>105.06134969325149</v>
      </c>
      <c r="M63" s="246">
        <v>26.080000000000002</v>
      </c>
      <c r="N63" s="198"/>
      <c r="O63" s="198"/>
    </row>
    <row r="64" spans="1:15" ht="15">
      <c r="A64" s="255">
        <v>11</v>
      </c>
      <c r="B64" s="244" t="s">
        <v>104</v>
      </c>
      <c r="C64" s="232">
        <v>2.84</v>
      </c>
      <c r="D64" s="245">
        <v>145.64102564102564</v>
      </c>
      <c r="E64" s="232">
        <v>1.95</v>
      </c>
      <c r="F64" s="245">
        <v>100</v>
      </c>
      <c r="G64" s="232">
        <v>2.99</v>
      </c>
      <c r="H64" s="245">
        <v>153.33333333333334</v>
      </c>
      <c r="I64" s="232">
        <v>2.85</v>
      </c>
      <c r="J64" s="245">
        <v>146.15384615384616</v>
      </c>
      <c r="K64" s="232">
        <v>2.99</v>
      </c>
      <c r="L64" s="245">
        <v>153.33333333333334</v>
      </c>
      <c r="M64" s="246">
        <v>1.95</v>
      </c>
      <c r="N64" s="198"/>
      <c r="O64" s="198"/>
    </row>
    <row r="65" spans="1:15" ht="15">
      <c r="A65" s="255">
        <v>12</v>
      </c>
      <c r="B65" s="244" t="s">
        <v>105</v>
      </c>
      <c r="C65" s="232">
        <v>5.2700000000000005</v>
      </c>
      <c r="D65" s="245">
        <v>122.27378190255223</v>
      </c>
      <c r="E65" s="232">
        <v>5.1000000000000005</v>
      </c>
      <c r="F65" s="245">
        <v>118.3294663573086</v>
      </c>
      <c r="G65" s="232">
        <v>4.31</v>
      </c>
      <c r="H65" s="245">
        <v>100</v>
      </c>
      <c r="I65" s="232">
        <v>4.85</v>
      </c>
      <c r="J65" s="245">
        <v>112.52900232018561</v>
      </c>
      <c r="K65" s="232">
        <v>4.42</v>
      </c>
      <c r="L65" s="245">
        <v>102.5522041763341</v>
      </c>
      <c r="M65" s="246">
        <v>4.31</v>
      </c>
      <c r="N65" s="198"/>
      <c r="O65" s="198"/>
    </row>
    <row r="66" spans="1:15" ht="15">
      <c r="A66" s="255">
        <v>13</v>
      </c>
      <c r="B66" s="244" t="s">
        <v>106</v>
      </c>
      <c r="C66" s="232">
        <v>5.32</v>
      </c>
      <c r="D66" s="245">
        <v>100</v>
      </c>
      <c r="E66" s="232">
        <v>5.370000000000001</v>
      </c>
      <c r="F66" s="245">
        <v>100.93984962406017</v>
      </c>
      <c r="G66" s="232">
        <v>5.370000000000001</v>
      </c>
      <c r="H66" s="245">
        <v>100.93984962406017</v>
      </c>
      <c r="I66" s="232">
        <v>5.52</v>
      </c>
      <c r="J66" s="245">
        <v>103.75939849624058</v>
      </c>
      <c r="K66" s="232">
        <v>5.370000000000001</v>
      </c>
      <c r="L66" s="245">
        <v>100.93984962406017</v>
      </c>
      <c r="M66" s="246">
        <v>5.32</v>
      </c>
      <c r="N66" s="198"/>
      <c r="O66" s="198"/>
    </row>
    <row r="67" spans="1:15" ht="15">
      <c r="A67" s="255">
        <v>14</v>
      </c>
      <c r="B67" s="244" t="s">
        <v>107</v>
      </c>
      <c r="C67" s="232">
        <v>1.6</v>
      </c>
      <c r="D67" s="245">
        <v>100</v>
      </c>
      <c r="E67" s="232">
        <v>1.61</v>
      </c>
      <c r="F67" s="245">
        <v>100.62500000000001</v>
      </c>
      <c r="G67" s="232">
        <v>1.61</v>
      </c>
      <c r="H67" s="245">
        <v>100.62500000000001</v>
      </c>
      <c r="I67" s="232">
        <v>1.6</v>
      </c>
      <c r="J67" s="245">
        <v>100</v>
      </c>
      <c r="K67" s="232">
        <v>1.61</v>
      </c>
      <c r="L67" s="245">
        <v>100.62500000000001</v>
      </c>
      <c r="M67" s="246">
        <v>1.6</v>
      </c>
      <c r="N67" s="198"/>
      <c r="O67" s="198"/>
    </row>
    <row r="68" spans="1:15" ht="15">
      <c r="A68" s="255">
        <v>15</v>
      </c>
      <c r="B68" s="244" t="s">
        <v>108</v>
      </c>
      <c r="C68" s="232">
        <v>5.25</v>
      </c>
      <c r="D68" s="245">
        <v>121.80974477958235</v>
      </c>
      <c r="E68" s="232">
        <v>5.66</v>
      </c>
      <c r="F68" s="245">
        <v>131.32250580046403</v>
      </c>
      <c r="G68" s="232">
        <v>5.68</v>
      </c>
      <c r="H68" s="245">
        <v>131.78654292343387</v>
      </c>
      <c r="I68" s="232">
        <v>4.3100000000000005</v>
      </c>
      <c r="J68" s="245">
        <v>100</v>
      </c>
      <c r="K68" s="232">
        <v>5.68</v>
      </c>
      <c r="L68" s="245">
        <v>131.78654292343387</v>
      </c>
      <c r="M68" s="246">
        <v>4.3100000000000005</v>
      </c>
      <c r="N68" s="198"/>
      <c r="O68" s="198"/>
    </row>
    <row r="69" spans="1:15" ht="15">
      <c r="A69" s="255">
        <v>16</v>
      </c>
      <c r="B69" s="244" t="s">
        <v>109</v>
      </c>
      <c r="C69" s="232">
        <v>15.719999999999999</v>
      </c>
      <c r="D69" s="245">
        <v>117.31343283582088</v>
      </c>
      <c r="E69" s="232">
        <v>14.26</v>
      </c>
      <c r="F69" s="245">
        <v>106.41791044776119</v>
      </c>
      <c r="G69" s="232">
        <v>16.830000000000002</v>
      </c>
      <c r="H69" s="245">
        <v>125.59701492537314</v>
      </c>
      <c r="I69" s="232">
        <v>13.4</v>
      </c>
      <c r="J69" s="245">
        <v>100</v>
      </c>
      <c r="K69" s="232">
        <v>17.67</v>
      </c>
      <c r="L69" s="245">
        <v>131.86567164179107</v>
      </c>
      <c r="M69" s="246">
        <v>13.4</v>
      </c>
      <c r="N69" s="198"/>
      <c r="O69" s="198"/>
    </row>
    <row r="70" spans="1:15" ht="15.75" thickBot="1">
      <c r="A70" s="289">
        <v>17</v>
      </c>
      <c r="B70" s="290" t="s">
        <v>110</v>
      </c>
      <c r="C70" s="291">
        <v>18.63</v>
      </c>
      <c r="D70" s="292">
        <v>100.05370569280345</v>
      </c>
      <c r="E70" s="291">
        <v>18.7</v>
      </c>
      <c r="F70" s="292">
        <v>100.42964554242751</v>
      </c>
      <c r="G70" s="291">
        <v>18.619999999999997</v>
      </c>
      <c r="H70" s="292">
        <v>100</v>
      </c>
      <c r="I70" s="291">
        <v>18.81</v>
      </c>
      <c r="J70" s="292">
        <v>101.02040816326532</v>
      </c>
      <c r="K70" s="291">
        <v>19.009999999999998</v>
      </c>
      <c r="L70" s="292">
        <v>102.09452201933405</v>
      </c>
      <c r="M70" s="293">
        <v>18.619999999999997</v>
      </c>
      <c r="N70" s="198"/>
      <c r="O70" s="198"/>
    </row>
    <row r="71" spans="1:15" ht="15.75" thickBot="1">
      <c r="A71" s="219"/>
      <c r="B71" s="64"/>
      <c r="C71" s="220"/>
      <c r="D71" s="221"/>
      <c r="E71" s="220"/>
      <c r="F71" s="221"/>
      <c r="G71" s="220"/>
      <c r="H71" s="221"/>
      <c r="I71" s="220"/>
      <c r="J71" s="221"/>
      <c r="K71" s="220"/>
      <c r="L71" s="221"/>
      <c r="M71" s="220"/>
      <c r="N71" s="221"/>
      <c r="O71" s="220"/>
    </row>
    <row r="72" spans="1:15" ht="20.25" customHeight="1" thickBot="1">
      <c r="A72" s="346" t="s">
        <v>92</v>
      </c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6"/>
    </row>
    <row r="73" spans="1:15" s="197" customFormat="1" ht="26.25" customHeight="1">
      <c r="A73" s="347" t="s">
        <v>21</v>
      </c>
      <c r="B73" s="348"/>
      <c r="C73" s="337" t="s">
        <v>67</v>
      </c>
      <c r="D73" s="338"/>
      <c r="E73" s="337" t="s">
        <v>68</v>
      </c>
      <c r="F73" s="338"/>
      <c r="G73" s="337" t="s">
        <v>69</v>
      </c>
      <c r="H73" s="338"/>
      <c r="I73" s="337" t="s">
        <v>70</v>
      </c>
      <c r="J73" s="338"/>
      <c r="K73" s="337" t="s">
        <v>71</v>
      </c>
      <c r="L73" s="338"/>
      <c r="M73" s="337" t="s">
        <v>72</v>
      </c>
      <c r="N73" s="338"/>
      <c r="O73" s="327" t="s">
        <v>22</v>
      </c>
    </row>
    <row r="74" spans="1:15" s="197" customFormat="1" ht="40.5" customHeight="1">
      <c r="A74" s="349"/>
      <c r="B74" s="350"/>
      <c r="C74" s="339"/>
      <c r="D74" s="340"/>
      <c r="E74" s="339"/>
      <c r="F74" s="340"/>
      <c r="G74" s="339"/>
      <c r="H74" s="340"/>
      <c r="I74" s="339"/>
      <c r="J74" s="340"/>
      <c r="K74" s="339"/>
      <c r="L74" s="340"/>
      <c r="M74" s="339"/>
      <c r="N74" s="340"/>
      <c r="O74" s="328"/>
    </row>
    <row r="75" spans="1:15" ht="13.5" customHeight="1">
      <c r="A75" s="349"/>
      <c r="B75" s="350"/>
      <c r="C75" s="222" t="s">
        <v>23</v>
      </c>
      <c r="D75" s="223" t="s">
        <v>24</v>
      </c>
      <c r="E75" s="224" t="s">
        <v>23</v>
      </c>
      <c r="F75" s="223" t="s">
        <v>24</v>
      </c>
      <c r="G75" s="224" t="s">
        <v>23</v>
      </c>
      <c r="H75" s="223" t="s">
        <v>24</v>
      </c>
      <c r="I75" s="224" t="s">
        <v>23</v>
      </c>
      <c r="J75" s="223" t="s">
        <v>24</v>
      </c>
      <c r="K75" s="224" t="s">
        <v>23</v>
      </c>
      <c r="L75" s="223" t="s">
        <v>24</v>
      </c>
      <c r="M75" s="224" t="s">
        <v>23</v>
      </c>
      <c r="N75" s="223" t="s">
        <v>24</v>
      </c>
      <c r="O75" s="328"/>
    </row>
    <row r="76" spans="1:15" ht="15">
      <c r="A76" s="256">
        <v>1</v>
      </c>
      <c r="B76" s="260" t="s">
        <v>93</v>
      </c>
      <c r="C76" s="261">
        <v>4</v>
      </c>
      <c r="D76" s="269">
        <v>107.52688172043013</v>
      </c>
      <c r="E76" s="261">
        <v>3.86</v>
      </c>
      <c r="F76" s="269">
        <v>103.76344086021506</v>
      </c>
      <c r="G76" s="261">
        <v>3.8</v>
      </c>
      <c r="H76" s="269">
        <v>102.15053763440861</v>
      </c>
      <c r="I76" s="261">
        <v>3.7299999999999995</v>
      </c>
      <c r="J76" s="270">
        <v>100.26881720430107</v>
      </c>
      <c r="K76" s="261">
        <v>3.7199999999999998</v>
      </c>
      <c r="L76" s="270">
        <v>100</v>
      </c>
      <c r="M76" s="261">
        <v>3.8499999999999996</v>
      </c>
      <c r="N76" s="269">
        <v>103.49462365591397</v>
      </c>
      <c r="O76" s="272">
        <v>3.7199999999999998</v>
      </c>
    </row>
    <row r="77" spans="1:15" ht="15">
      <c r="A77" s="256">
        <v>2</v>
      </c>
      <c r="B77" s="260" t="s">
        <v>94</v>
      </c>
      <c r="C77" s="261">
        <v>1.1</v>
      </c>
      <c r="D77" s="258">
        <v>110.00000000000001</v>
      </c>
      <c r="E77" s="261">
        <v>1</v>
      </c>
      <c r="F77" s="258">
        <v>100</v>
      </c>
      <c r="G77" s="261">
        <v>1.05</v>
      </c>
      <c r="H77" s="258">
        <v>105</v>
      </c>
      <c r="I77" s="261">
        <v>1.19</v>
      </c>
      <c r="J77" s="259">
        <v>119</v>
      </c>
      <c r="K77" s="261">
        <v>1.28</v>
      </c>
      <c r="L77" s="259">
        <v>128</v>
      </c>
      <c r="M77" s="261">
        <v>1.05</v>
      </c>
      <c r="N77" s="258">
        <v>105</v>
      </c>
      <c r="O77" s="272">
        <v>1</v>
      </c>
    </row>
    <row r="78" spans="1:15" ht="15">
      <c r="A78" s="256">
        <v>3</v>
      </c>
      <c r="B78" s="260" t="s">
        <v>95</v>
      </c>
      <c r="C78" s="261">
        <v>4.2</v>
      </c>
      <c r="D78" s="258">
        <v>110.5263157894737</v>
      </c>
      <c r="E78" s="261">
        <v>4.05</v>
      </c>
      <c r="F78" s="258">
        <v>106.57894736842107</v>
      </c>
      <c r="G78" s="261">
        <v>3.95</v>
      </c>
      <c r="H78" s="258">
        <v>103.94736842105263</v>
      </c>
      <c r="I78" s="261">
        <v>3.8</v>
      </c>
      <c r="J78" s="259">
        <v>100</v>
      </c>
      <c r="K78" s="261">
        <v>4.32</v>
      </c>
      <c r="L78" s="259">
        <v>113.68421052631581</v>
      </c>
      <c r="M78" s="261">
        <v>3.95</v>
      </c>
      <c r="N78" s="258">
        <v>103.94736842105263</v>
      </c>
      <c r="O78" s="272">
        <v>3.8</v>
      </c>
    </row>
    <row r="79" spans="1:15" ht="15">
      <c r="A79" s="256">
        <v>4</v>
      </c>
      <c r="B79" s="260" t="s">
        <v>96</v>
      </c>
      <c r="C79" s="261">
        <v>15.739999999999998</v>
      </c>
      <c r="D79" s="258">
        <v>103.89438943894389</v>
      </c>
      <c r="E79" s="261">
        <v>15.24</v>
      </c>
      <c r="F79" s="258">
        <v>100.5940594059406</v>
      </c>
      <c r="G79" s="261">
        <v>15.78</v>
      </c>
      <c r="H79" s="258">
        <v>104.15841584158416</v>
      </c>
      <c r="I79" s="261">
        <v>16.02</v>
      </c>
      <c r="J79" s="259">
        <v>105.74257425742574</v>
      </c>
      <c r="K79" s="261">
        <v>16.94</v>
      </c>
      <c r="L79" s="259">
        <v>111.81518151815185</v>
      </c>
      <c r="M79" s="261">
        <v>15.149999999999999</v>
      </c>
      <c r="N79" s="258">
        <v>100</v>
      </c>
      <c r="O79" s="272">
        <v>15.149999999999999</v>
      </c>
    </row>
    <row r="80" spans="1:15" ht="15">
      <c r="A80" s="256">
        <v>5</v>
      </c>
      <c r="B80" s="260" t="s">
        <v>97</v>
      </c>
      <c r="C80" s="261">
        <v>1.7</v>
      </c>
      <c r="D80" s="258">
        <v>100.59171597633136</v>
      </c>
      <c r="E80" s="261">
        <v>1.85</v>
      </c>
      <c r="F80" s="258">
        <v>109.46745562130178</v>
      </c>
      <c r="G80" s="261">
        <v>1.75</v>
      </c>
      <c r="H80" s="258">
        <v>103.55029585798816</v>
      </c>
      <c r="I80" s="261">
        <v>1.69</v>
      </c>
      <c r="J80" s="259">
        <v>100</v>
      </c>
      <c r="K80" s="261">
        <v>1.9</v>
      </c>
      <c r="L80" s="259">
        <v>112.42603550295857</v>
      </c>
      <c r="M80" s="261">
        <v>1.69</v>
      </c>
      <c r="N80" s="258">
        <v>100</v>
      </c>
      <c r="O80" s="272">
        <v>1.69</v>
      </c>
    </row>
    <row r="81" spans="1:15" ht="15">
      <c r="A81" s="256">
        <v>6</v>
      </c>
      <c r="B81" s="260" t="s">
        <v>98</v>
      </c>
      <c r="C81" s="261">
        <v>14.44</v>
      </c>
      <c r="D81" s="258">
        <v>107.44047619047619</v>
      </c>
      <c r="E81" s="261">
        <v>14.05</v>
      </c>
      <c r="F81" s="258">
        <v>104.53869047619048</v>
      </c>
      <c r="G81" s="261">
        <v>14.219999999999999</v>
      </c>
      <c r="H81" s="258">
        <v>105.80357142857142</v>
      </c>
      <c r="I81" s="261">
        <v>13.44</v>
      </c>
      <c r="J81" s="259">
        <v>100</v>
      </c>
      <c r="K81" s="261">
        <v>13.91</v>
      </c>
      <c r="L81" s="259">
        <v>103.49702380952381</v>
      </c>
      <c r="M81" s="261">
        <v>13.830000000000002</v>
      </c>
      <c r="N81" s="258">
        <v>102.90178571428574</v>
      </c>
      <c r="O81" s="272">
        <v>13.44</v>
      </c>
    </row>
    <row r="82" spans="1:15" ht="15">
      <c r="A82" s="256">
        <v>7</v>
      </c>
      <c r="B82" s="260" t="s">
        <v>99</v>
      </c>
      <c r="C82" s="261">
        <v>3.41</v>
      </c>
      <c r="D82" s="258">
        <v>105.57275541795666</v>
      </c>
      <c r="E82" s="261">
        <v>3.23</v>
      </c>
      <c r="F82" s="258">
        <v>100</v>
      </c>
      <c r="G82" s="261">
        <v>3.35</v>
      </c>
      <c r="H82" s="258">
        <v>103.71517027863777</v>
      </c>
      <c r="I82" s="261">
        <v>3.23</v>
      </c>
      <c r="J82" s="259">
        <v>100</v>
      </c>
      <c r="K82" s="261">
        <v>3.41</v>
      </c>
      <c r="L82" s="259">
        <v>105.57275541795666</v>
      </c>
      <c r="M82" s="261">
        <v>3.25</v>
      </c>
      <c r="N82" s="258">
        <v>100.61919504643964</v>
      </c>
      <c r="O82" s="272">
        <v>3.23</v>
      </c>
    </row>
    <row r="83" spans="1:15" ht="15">
      <c r="A83" s="256">
        <v>8</v>
      </c>
      <c r="B83" s="260" t="s">
        <v>100</v>
      </c>
      <c r="C83" s="261">
        <v>2.6</v>
      </c>
      <c r="D83" s="258">
        <v>113.04347826086958</v>
      </c>
      <c r="E83" s="261">
        <v>2.65</v>
      </c>
      <c r="F83" s="258">
        <v>115.21739130434783</v>
      </c>
      <c r="G83" s="261">
        <v>2.45</v>
      </c>
      <c r="H83" s="258">
        <v>106.5217391304348</v>
      </c>
      <c r="I83" s="261">
        <v>2.3</v>
      </c>
      <c r="J83" s="259">
        <v>100</v>
      </c>
      <c r="K83" s="261">
        <v>2.73</v>
      </c>
      <c r="L83" s="259">
        <v>118.69565217391305</v>
      </c>
      <c r="M83" s="261">
        <v>2.65</v>
      </c>
      <c r="N83" s="258">
        <v>115.21739130434783</v>
      </c>
      <c r="O83" s="272">
        <v>2.3</v>
      </c>
    </row>
    <row r="84" spans="1:15" ht="15">
      <c r="A84" s="256">
        <v>9</v>
      </c>
      <c r="B84" s="260" t="s">
        <v>101</v>
      </c>
      <c r="C84" s="261">
        <v>8.059999999999999</v>
      </c>
      <c r="D84" s="258">
        <v>115.14285714285712</v>
      </c>
      <c r="E84" s="261">
        <v>7.960000000000001</v>
      </c>
      <c r="F84" s="258">
        <v>113.71428571428572</v>
      </c>
      <c r="G84" s="261">
        <v>7.79</v>
      </c>
      <c r="H84" s="258">
        <v>111.28571428571428</v>
      </c>
      <c r="I84" s="261">
        <v>7.890000000000001</v>
      </c>
      <c r="J84" s="259">
        <v>112.71428571428572</v>
      </c>
      <c r="K84" s="261">
        <v>8.17</v>
      </c>
      <c r="L84" s="259">
        <v>116.71428571428571</v>
      </c>
      <c r="M84" s="261">
        <v>7</v>
      </c>
      <c r="N84" s="258">
        <v>100</v>
      </c>
      <c r="O84" s="272">
        <v>7</v>
      </c>
    </row>
    <row r="85" spans="1:15" ht="15">
      <c r="A85" s="256">
        <v>10</v>
      </c>
      <c r="B85" s="260" t="s">
        <v>102</v>
      </c>
      <c r="C85" s="261">
        <v>8.12</v>
      </c>
      <c r="D85" s="258">
        <v>105.72916666666666</v>
      </c>
      <c r="E85" s="261">
        <v>9.15</v>
      </c>
      <c r="F85" s="258">
        <v>119.140625</v>
      </c>
      <c r="G85" s="261">
        <v>9.3</v>
      </c>
      <c r="H85" s="258">
        <v>121.09375000000003</v>
      </c>
      <c r="I85" s="261">
        <v>9.11</v>
      </c>
      <c r="J85" s="259">
        <v>118.61979166666667</v>
      </c>
      <c r="K85" s="261">
        <v>7.68</v>
      </c>
      <c r="L85" s="259">
        <v>100</v>
      </c>
      <c r="M85" s="261">
        <v>7.75</v>
      </c>
      <c r="N85" s="258">
        <v>100.91145833333334</v>
      </c>
      <c r="O85" s="272">
        <v>7.68</v>
      </c>
    </row>
    <row r="86" spans="1:15" ht="15">
      <c r="A86" s="256">
        <v>11</v>
      </c>
      <c r="B86" s="260" t="s">
        <v>103</v>
      </c>
      <c r="C86" s="261">
        <v>8.42</v>
      </c>
      <c r="D86" s="258">
        <v>104.33705080545228</v>
      </c>
      <c r="E86" s="261">
        <v>8.83</v>
      </c>
      <c r="F86" s="258">
        <v>109.4175960346964</v>
      </c>
      <c r="G86" s="261">
        <v>8.36</v>
      </c>
      <c r="H86" s="258">
        <v>103.59355638166046</v>
      </c>
      <c r="I86" s="261">
        <v>8.07</v>
      </c>
      <c r="J86" s="259">
        <v>100</v>
      </c>
      <c r="K86" s="261">
        <v>8.91</v>
      </c>
      <c r="L86" s="259">
        <v>110.4089219330855</v>
      </c>
      <c r="M86" s="261">
        <v>8.3</v>
      </c>
      <c r="N86" s="258">
        <v>102.85006195786866</v>
      </c>
      <c r="O86" s="272">
        <v>8.07</v>
      </c>
    </row>
    <row r="87" spans="1:15" ht="15">
      <c r="A87" s="256">
        <v>12</v>
      </c>
      <c r="B87" s="260" t="s">
        <v>104</v>
      </c>
      <c r="C87" s="261">
        <v>9.82</v>
      </c>
      <c r="D87" s="258">
        <v>121.98757763975155</v>
      </c>
      <c r="E87" s="261">
        <v>8.25</v>
      </c>
      <c r="F87" s="258">
        <v>102.48447204968943</v>
      </c>
      <c r="G87" s="261">
        <v>8.34</v>
      </c>
      <c r="H87" s="258">
        <v>103.60248447204967</v>
      </c>
      <c r="I87" s="261">
        <v>8.129999999999999</v>
      </c>
      <c r="J87" s="259">
        <v>100.99378881987575</v>
      </c>
      <c r="K87" s="261">
        <v>8.879999999999999</v>
      </c>
      <c r="L87" s="259">
        <v>110.31055900621116</v>
      </c>
      <c r="M87" s="261">
        <v>8.05</v>
      </c>
      <c r="N87" s="258">
        <v>100</v>
      </c>
      <c r="O87" s="272">
        <v>8.05</v>
      </c>
    </row>
    <row r="88" spans="1:15" ht="15">
      <c r="A88" s="256">
        <v>13</v>
      </c>
      <c r="B88" s="260" t="s">
        <v>105</v>
      </c>
      <c r="C88" s="261">
        <v>6.1000000000000005</v>
      </c>
      <c r="D88" s="258">
        <v>158.44155844155844</v>
      </c>
      <c r="E88" s="261">
        <v>5.1000000000000005</v>
      </c>
      <c r="F88" s="258">
        <v>132.46753246753246</v>
      </c>
      <c r="G88" s="261">
        <v>3.85</v>
      </c>
      <c r="H88" s="258">
        <v>100</v>
      </c>
      <c r="I88" s="261">
        <v>5.25</v>
      </c>
      <c r="J88" s="259">
        <v>136.36363636363635</v>
      </c>
      <c r="K88" s="261">
        <v>5.85</v>
      </c>
      <c r="L88" s="259">
        <v>151.94805194805195</v>
      </c>
      <c r="M88" s="261">
        <v>5.3</v>
      </c>
      <c r="N88" s="258">
        <v>137.66233766233768</v>
      </c>
      <c r="O88" s="272">
        <v>3.85</v>
      </c>
    </row>
    <row r="89" spans="1:15" ht="15">
      <c r="A89" s="256">
        <v>14</v>
      </c>
      <c r="B89" s="260" t="s">
        <v>106</v>
      </c>
      <c r="C89" s="261">
        <v>4.51</v>
      </c>
      <c r="D89" s="258">
        <v>107.3809523809524</v>
      </c>
      <c r="E89" s="261">
        <v>4.31</v>
      </c>
      <c r="F89" s="258">
        <v>102.61904761904763</v>
      </c>
      <c r="G89" s="261">
        <v>4.32</v>
      </c>
      <c r="H89" s="258">
        <v>102.85714285714289</v>
      </c>
      <c r="I89" s="261">
        <v>4.56</v>
      </c>
      <c r="J89" s="259">
        <v>108.57142857142858</v>
      </c>
      <c r="K89" s="261">
        <v>4.199999999999999</v>
      </c>
      <c r="L89" s="259">
        <v>100</v>
      </c>
      <c r="M89" s="261">
        <v>4.25</v>
      </c>
      <c r="N89" s="258">
        <v>101.1904761904762</v>
      </c>
      <c r="O89" s="272">
        <v>4.199999999999999</v>
      </c>
    </row>
    <row r="90" spans="1:15" ht="15">
      <c r="A90" s="256">
        <v>15</v>
      </c>
      <c r="B90" s="260" t="s">
        <v>107</v>
      </c>
      <c r="C90" s="261">
        <v>1.95</v>
      </c>
      <c r="D90" s="258">
        <v>105.40540540540539</v>
      </c>
      <c r="E90" s="261">
        <v>1.9</v>
      </c>
      <c r="F90" s="258">
        <v>102.7027027027027</v>
      </c>
      <c r="G90" s="261">
        <v>1.85</v>
      </c>
      <c r="H90" s="258">
        <v>100</v>
      </c>
      <c r="I90" s="261">
        <v>1.94</v>
      </c>
      <c r="J90" s="259">
        <v>104.86486486486486</v>
      </c>
      <c r="K90" s="261">
        <v>1.95</v>
      </c>
      <c r="L90" s="259">
        <v>105.40540540540539</v>
      </c>
      <c r="M90" s="261">
        <v>1.88</v>
      </c>
      <c r="N90" s="258">
        <v>101.6216216216216</v>
      </c>
      <c r="O90" s="272">
        <v>1.85</v>
      </c>
    </row>
    <row r="91" spans="1:15" ht="15">
      <c r="A91" s="273">
        <v>16</v>
      </c>
      <c r="B91" s="260" t="s">
        <v>108</v>
      </c>
      <c r="C91" s="261">
        <v>4.9</v>
      </c>
      <c r="D91" s="258">
        <v>108.8888888888889</v>
      </c>
      <c r="E91" s="261">
        <v>4.59</v>
      </c>
      <c r="F91" s="258">
        <v>102</v>
      </c>
      <c r="G91" s="261">
        <v>4.53</v>
      </c>
      <c r="H91" s="258">
        <v>100.66666666666669</v>
      </c>
      <c r="I91" s="261">
        <v>4.550000000000001</v>
      </c>
      <c r="J91" s="259">
        <v>101.11111111111113</v>
      </c>
      <c r="K91" s="261">
        <v>4.96</v>
      </c>
      <c r="L91" s="259">
        <v>110.22222222222223</v>
      </c>
      <c r="M91" s="261">
        <v>4.5</v>
      </c>
      <c r="N91" s="258">
        <v>100</v>
      </c>
      <c r="O91" s="272">
        <v>4.5</v>
      </c>
    </row>
    <row r="92" spans="1:15" ht="15">
      <c r="A92" s="273">
        <v>17</v>
      </c>
      <c r="B92" s="260" t="s">
        <v>109</v>
      </c>
      <c r="C92" s="261">
        <v>23.4</v>
      </c>
      <c r="D92" s="258">
        <v>116.41791044776117</v>
      </c>
      <c r="E92" s="261">
        <v>22.35</v>
      </c>
      <c r="F92" s="258">
        <v>111.19402985074626</v>
      </c>
      <c r="G92" s="261">
        <v>21.11</v>
      </c>
      <c r="H92" s="258">
        <v>105.02487562189053</v>
      </c>
      <c r="I92" s="261">
        <v>22.88</v>
      </c>
      <c r="J92" s="259">
        <v>113.83084577114427</v>
      </c>
      <c r="K92" s="261">
        <v>20.64</v>
      </c>
      <c r="L92" s="259">
        <v>102.6865671641791</v>
      </c>
      <c r="M92" s="261">
        <v>20.1</v>
      </c>
      <c r="N92" s="258">
        <v>100</v>
      </c>
      <c r="O92" s="272">
        <v>20.1</v>
      </c>
    </row>
    <row r="93" spans="1:15" ht="15.75" thickBot="1">
      <c r="A93" s="257">
        <v>18</v>
      </c>
      <c r="B93" s="274" t="s">
        <v>110</v>
      </c>
      <c r="C93" s="275">
        <v>20.4</v>
      </c>
      <c r="D93" s="276">
        <v>105.31750129065567</v>
      </c>
      <c r="E93" s="275">
        <v>19.369999999999997</v>
      </c>
      <c r="F93" s="276">
        <v>100</v>
      </c>
      <c r="G93" s="275">
        <v>19.37</v>
      </c>
      <c r="H93" s="276">
        <v>100.00000000000003</v>
      </c>
      <c r="I93" s="275">
        <v>19.6</v>
      </c>
      <c r="J93" s="277">
        <v>101.18740320082604</v>
      </c>
      <c r="K93" s="275">
        <v>19.619999999999997</v>
      </c>
      <c r="L93" s="277">
        <v>101.29065565307175</v>
      </c>
      <c r="M93" s="275">
        <v>19.59</v>
      </c>
      <c r="N93" s="276">
        <v>101.13577697470315</v>
      </c>
      <c r="O93" s="278">
        <v>19.369999999999997</v>
      </c>
    </row>
    <row r="94" spans="1:15" ht="15.75" thickBot="1">
      <c r="A94" s="225"/>
      <c r="B94" s="64"/>
      <c r="C94" s="220"/>
      <c r="D94" s="221"/>
      <c r="E94" s="220"/>
      <c r="F94" s="221"/>
      <c r="G94" s="220"/>
      <c r="H94" s="221"/>
      <c r="I94" s="220"/>
      <c r="J94" s="221"/>
      <c r="K94" s="220"/>
      <c r="L94" s="221"/>
      <c r="M94" s="220"/>
      <c r="N94" s="221"/>
      <c r="O94" s="220"/>
    </row>
    <row r="95" spans="1:11" ht="16.5" thickBot="1">
      <c r="A95" s="363" t="s">
        <v>131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</row>
    <row r="96" spans="1:11" ht="12.75" customHeight="1">
      <c r="A96" s="347" t="s">
        <v>21</v>
      </c>
      <c r="B96" s="348"/>
      <c r="C96" s="366" t="s">
        <v>73</v>
      </c>
      <c r="D96" s="367"/>
      <c r="E96" s="366" t="s">
        <v>74</v>
      </c>
      <c r="F96" s="367"/>
      <c r="G96" s="337" t="s">
        <v>75</v>
      </c>
      <c r="H96" s="338"/>
      <c r="I96" s="337" t="s">
        <v>76</v>
      </c>
      <c r="J96" s="338"/>
      <c r="K96" s="327" t="s">
        <v>22</v>
      </c>
    </row>
    <row r="97" spans="1:11" ht="47.25" customHeight="1">
      <c r="A97" s="349"/>
      <c r="B97" s="350"/>
      <c r="C97" s="368"/>
      <c r="D97" s="369"/>
      <c r="E97" s="368"/>
      <c r="F97" s="369"/>
      <c r="G97" s="339"/>
      <c r="H97" s="340"/>
      <c r="I97" s="339"/>
      <c r="J97" s="340"/>
      <c r="K97" s="328"/>
    </row>
    <row r="98" spans="1:11" ht="13.5" customHeight="1" thickBot="1">
      <c r="A98" s="351"/>
      <c r="B98" s="352"/>
      <c r="C98" s="222" t="s">
        <v>23</v>
      </c>
      <c r="D98" s="223" t="s">
        <v>24</v>
      </c>
      <c r="E98" s="224" t="s">
        <v>23</v>
      </c>
      <c r="F98" s="223" t="s">
        <v>24</v>
      </c>
      <c r="G98" s="224" t="s">
        <v>23</v>
      </c>
      <c r="H98" s="223" t="s">
        <v>24</v>
      </c>
      <c r="I98" s="224" t="s">
        <v>23</v>
      </c>
      <c r="J98" s="223" t="s">
        <v>24</v>
      </c>
      <c r="K98" s="329"/>
    </row>
    <row r="99" spans="1:11" ht="15">
      <c r="A99" s="294">
        <v>1</v>
      </c>
      <c r="B99" s="300" t="s">
        <v>97</v>
      </c>
      <c r="C99" s="247">
        <v>1.52</v>
      </c>
      <c r="D99" s="248">
        <v>117.82945736434107</v>
      </c>
      <c r="E99" s="247">
        <v>1.32</v>
      </c>
      <c r="F99" s="248">
        <v>102.32558139534885</v>
      </c>
      <c r="G99" s="247">
        <v>1.29</v>
      </c>
      <c r="H99" s="248">
        <v>100</v>
      </c>
      <c r="I99" s="247">
        <v>1.52</v>
      </c>
      <c r="J99" s="248">
        <v>117.82945736434107</v>
      </c>
      <c r="K99" s="249">
        <v>1.29</v>
      </c>
    </row>
    <row r="100" spans="1:11" ht="15">
      <c r="A100" s="295">
        <v>2</v>
      </c>
      <c r="B100" s="301" t="s">
        <v>103</v>
      </c>
      <c r="C100" s="250">
        <v>18.43</v>
      </c>
      <c r="D100" s="251">
        <v>106.53179190751445</v>
      </c>
      <c r="E100" s="250">
        <v>17.3</v>
      </c>
      <c r="F100" s="251">
        <v>100</v>
      </c>
      <c r="G100" s="250">
        <v>17.369999999999997</v>
      </c>
      <c r="H100" s="251">
        <v>100.40462427745662</v>
      </c>
      <c r="I100" s="250">
        <v>19.21</v>
      </c>
      <c r="J100" s="251">
        <v>111.04046242774565</v>
      </c>
      <c r="K100" s="252">
        <v>17.3</v>
      </c>
    </row>
    <row r="101" spans="1:11" ht="15">
      <c r="A101" s="295">
        <v>3</v>
      </c>
      <c r="B101" s="301" t="s">
        <v>105</v>
      </c>
      <c r="C101" s="250">
        <v>2.13</v>
      </c>
      <c r="D101" s="251">
        <v>112.10526315789473</v>
      </c>
      <c r="E101" s="250">
        <v>1.9</v>
      </c>
      <c r="F101" s="251">
        <v>100</v>
      </c>
      <c r="G101" s="250">
        <v>1.95</v>
      </c>
      <c r="H101" s="251">
        <v>102.63157894736842</v>
      </c>
      <c r="I101" s="250">
        <v>2.2800000000000002</v>
      </c>
      <c r="J101" s="251">
        <v>120.00000000000001</v>
      </c>
      <c r="K101" s="252">
        <v>1.9</v>
      </c>
    </row>
    <row r="102" spans="1:11" ht="15">
      <c r="A102" s="295">
        <v>4</v>
      </c>
      <c r="B102" s="301" t="s">
        <v>106</v>
      </c>
      <c r="C102" s="250">
        <v>2.01</v>
      </c>
      <c r="D102" s="251">
        <v>114.20454545454544</v>
      </c>
      <c r="E102" s="250">
        <v>1.96</v>
      </c>
      <c r="F102" s="251">
        <v>111.36363636363636</v>
      </c>
      <c r="G102" s="250">
        <v>1.76</v>
      </c>
      <c r="H102" s="251">
        <v>100</v>
      </c>
      <c r="I102" s="250">
        <v>1.96</v>
      </c>
      <c r="J102" s="251">
        <v>111.36363636363636</v>
      </c>
      <c r="K102" s="252">
        <v>1.76</v>
      </c>
    </row>
    <row r="103" spans="1:11" ht="15">
      <c r="A103" s="295">
        <v>5</v>
      </c>
      <c r="B103" s="301" t="s">
        <v>109</v>
      </c>
      <c r="C103" s="250">
        <v>9.52</v>
      </c>
      <c r="D103" s="251">
        <v>110.05780346820808</v>
      </c>
      <c r="E103" s="250">
        <v>8.65</v>
      </c>
      <c r="F103" s="251">
        <v>100</v>
      </c>
      <c r="G103" s="250">
        <v>9.79</v>
      </c>
      <c r="H103" s="251">
        <v>113.17919075144506</v>
      </c>
      <c r="I103" s="250">
        <v>9.82</v>
      </c>
      <c r="J103" s="251">
        <v>113.52601156069365</v>
      </c>
      <c r="K103" s="252">
        <v>8.65</v>
      </c>
    </row>
    <row r="104" spans="1:11" ht="15.75" thickBot="1">
      <c r="A104" s="299">
        <v>6</v>
      </c>
      <c r="B104" s="302" t="s">
        <v>110</v>
      </c>
      <c r="C104" s="296">
        <v>15.23</v>
      </c>
      <c r="D104" s="297">
        <v>106.5034965034965</v>
      </c>
      <c r="E104" s="296">
        <v>15.180000000000001</v>
      </c>
      <c r="F104" s="297">
        <v>106.15384615384616</v>
      </c>
      <c r="G104" s="296">
        <v>14.83</v>
      </c>
      <c r="H104" s="297">
        <v>103.70629370629369</v>
      </c>
      <c r="I104" s="296">
        <v>14.3</v>
      </c>
      <c r="J104" s="297">
        <v>100</v>
      </c>
      <c r="K104" s="298">
        <v>14.3</v>
      </c>
    </row>
  </sheetData>
  <sheetProtection formatCells="0" formatColumns="0" formatRows="0" insertColumns="0" insertRows="0" deleteColumns="0" deleteRows="0"/>
  <mergeCells count="47">
    <mergeCell ref="A50:M50"/>
    <mergeCell ref="I96:J97"/>
    <mergeCell ref="A95:K95"/>
    <mergeCell ref="K96:K98"/>
    <mergeCell ref="C51:D52"/>
    <mergeCell ref="E51:F52"/>
    <mergeCell ref="A96:B98"/>
    <mergeCell ref="C96:D97"/>
    <mergeCell ref="E96:F97"/>
    <mergeCell ref="G96:H97"/>
    <mergeCell ref="M51:M53"/>
    <mergeCell ref="A73:B75"/>
    <mergeCell ref="C73:D74"/>
    <mergeCell ref="E73:F74"/>
    <mergeCell ref="G73:H74"/>
    <mergeCell ref="I73:J74"/>
    <mergeCell ref="K73:L74"/>
    <mergeCell ref="A51:B53"/>
    <mergeCell ref="G51:H52"/>
    <mergeCell ref="A2:O2"/>
    <mergeCell ref="A6:B8"/>
    <mergeCell ref="C6:D7"/>
    <mergeCell ref="E6:F7"/>
    <mergeCell ref="G6:H7"/>
    <mergeCell ref="A5:S5"/>
    <mergeCell ref="O6:P7"/>
    <mergeCell ref="M6:N7"/>
    <mergeCell ref="M30:N31"/>
    <mergeCell ref="O30:O32"/>
    <mergeCell ref="M73:N74"/>
    <mergeCell ref="A72:O72"/>
    <mergeCell ref="A30:B32"/>
    <mergeCell ref="C30:D31"/>
    <mergeCell ref="I51:J52"/>
    <mergeCell ref="K51:L52"/>
    <mergeCell ref="I30:J31"/>
    <mergeCell ref="K30:L31"/>
    <mergeCell ref="V6:V8"/>
    <mergeCell ref="U6:U8"/>
    <mergeCell ref="S6:S8"/>
    <mergeCell ref="Q6:R7"/>
    <mergeCell ref="O73:O75"/>
    <mergeCell ref="I6:J7"/>
    <mergeCell ref="K6:L7"/>
    <mergeCell ref="A29:O29"/>
    <mergeCell ref="E30:F31"/>
    <mergeCell ref="G30:H31"/>
  </mergeCells>
  <conditionalFormatting sqref="D99:D104 H99:H104 F99:F104 J99:J104 N71 N76:N94 F76:F94 D76:D94 H76:H94 J76:J94 L76:L94 P9:U27 D9:F28 J9:L28 H9:H28 N9:N28 L54:L71 H54:H71 F54:F71 D54:D71 J54:J71 D33:D49 N33:N49 L33:L49 J33:J49 H33:H49 F33:F49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8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2012-09-17T06:07:20Z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