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425" windowWidth="12000" windowHeight="8715" tabRatio="702" firstSheet="1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'!$A$1:$E$46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ΚΑΤΗΓΟΡΙΕΣ'!$A$1:$P$129</definedName>
  </definedNames>
  <calcPr fullCalcOnLoad="1"/>
</workbook>
</file>

<file path=xl/sharedStrings.xml><?xml version="1.0" encoding="utf-8"?>
<sst xmlns="http://schemas.openxmlformats.org/spreadsheetml/2006/main" count="512" uniqueCount="142">
  <si>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</si>
  <si>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</si>
  <si>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</si>
  <si>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</si>
  <si>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</si>
  <si>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</si>
  <si>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</si>
  <si>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</si>
  <si>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</si>
  <si>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</si>
  <si>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</si>
  <si>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</si>
  <si>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</si>
  <si>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</si>
  <si>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</si>
  <si>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</si>
  <si>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</si>
  <si>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</si>
  <si>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</si>
  <si>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</si>
  <si>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</si>
  <si>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</si>
  <si>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</si>
  <si>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</si>
  <si>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</si>
  <si>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</si>
  <si>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</si>
  <si>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</si>
  <si>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</si>
  <si>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</si>
  <si>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</si>
  <si>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</si>
  <si>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</si>
  <si>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</si>
  <si>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</si>
  <si>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</si>
  <si>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</si>
  <si>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</si>
  <si>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</si>
  <si>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</si>
  <si>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</si>
  <si>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</si>
  <si>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</si>
  <si>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</si>
  <si>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</si>
  <si>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</si>
  <si>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</si>
  <si>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</si>
  <si>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</si>
  <si>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</si>
  <si>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</si>
  <si>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</si>
  <si>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</si>
  <si>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</si>
  <si>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</si>
  <si>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</si>
  <si>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</si>
  <si>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</si>
  <si>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</si>
  <si>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</si>
  <si>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</si>
  <si>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</si>
  <si>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</si>
  <si>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</si>
  <si>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</si>
  <si>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</si>
  <si>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DEBENHAMS ΚΟΡΟΙΒΟΣ (ΛΕΩΦ.ΔΗΜΟΚΡΑΤΙΑΣ 2.8028.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</si>
  <si>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</si>
  <si>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</si>
  <si>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</si>
  <si>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</si>
  <si>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</si>
  <si>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ΠΑΠΑΝΤΩΝΙΟΥ(ΛΕΩΦ.ΕΛΛΑΔΟΣ)</t>
  </si>
  <si>
    <t xml:space="preserve"> </t>
  </si>
  <si>
    <t xml:space="preserve">   ΔΕΝ ΕΠΙΤΡΕΠΕΙ ΤΗ ΛΗΨΗ ΤΙΜΩΝ</t>
  </si>
  <si>
    <t/>
  </si>
  <si>
    <t>PHILIPPOS SUPERMARKET (ΛΕΩΦ. ΑΓΙΟΥ ΓΕΩΡΓΙΟΥ 12, 8560 ΠΕΓΕΙΑ ΠΑΦΟΣ)</t>
  </si>
  <si>
    <t>ΥΠΕΡΑΓΟΡΑ CARREFOUR (ΛΕΩΦ.ΕΛΛΑΔΟΣ και ΣΩΤΗΡΗ ΤΣΑΓΓΑΡΗ 1, 8020, ΠΑΦΟΣ)</t>
  </si>
  <si>
    <t>ΥΠΕΡΑΓΟΡΑ ΙΩΑΝΝΙΔΗΣ ΣΠΟΡΑΔΩΝ 33, 2303 ΑΝΘΟΥΠΟΛΗ</t>
  </si>
  <si>
    <t>ΛΥΣΙΩΤΗΣ (4ος ΔΡΟΜΟΣ 72, 4620 ΕΠΙΣΚΟΠΗ)</t>
  </si>
  <si>
    <t>ΥΠΕΡΑΓΟΡΑ  E &amp; S ΚΑΨΑΛΟΥ (ΑΓΙΑΣ ΦΥΛΑΞΕΩΣ 191, 3082, ΛΕΜΕΣΟΣ)</t>
  </si>
  <si>
    <t>ΥΠΕΡΑΓΟΡΑ ΑΛΦΑ ΜΕΓΑ  (ΔΡΥΑΔΩΝ 2, 6041)</t>
  </si>
  <si>
    <t>ΥΠΕΡΑΓΟΡΑ ΜΕΤΡΟ (ΛΕΩΦ. ΠΡΩΤΑΡΑ 212, 5291 ΠΑΡΑΛΙΜΝΙ)</t>
  </si>
  <si>
    <t>PHILIPPOS SUPERMARKET</t>
  </si>
  <si>
    <t>ΥΠΕΡΑΓΟΡΑ CARREFOUR (1ης ΑΠΡΙΛΙΟΥ 151, 5280, ΠΑΡΑΛΙΜΝΙ)</t>
  </si>
  <si>
    <t>ΥΠΕΡΑΓΟΡΑ ΚΟΚΚΙΝΟΣ (1ης ΑΠΡΙΛΙΟΥ  5280, ΠΑΡΑΛΙΜΝΙ)</t>
  </si>
  <si>
    <t>DEBENHAMS (ΚΟΡΟΙΒΟΣ)</t>
  </si>
  <si>
    <t>CARREFOUR(ΛΕΩΦ.ΕΛΛΑΔΟΣ)</t>
  </si>
  <si>
    <t>ΑΛΦΑ ΜΕΓΑ(ΛΕΩΦ.ΔΗΜΟΚΡΑΤΙΑΣ)</t>
  </si>
  <si>
    <t>ΓΑΛΑ ΦΡΕΣΚΟ</t>
  </si>
  <si>
    <t>ΓΑΛΑ ΖΑΧΑΡΟΥΧΟ/ΕΒΑΠΟΡΕ</t>
  </si>
  <si>
    <t>ΓΙΑΟΥΡΤΙ</t>
  </si>
  <si>
    <t>ΧΑΛΛΟΥΜΙΑ, ΤΥΡΙΑ &amp; ΒΟΥΤΥΡΑ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</si>
  <si>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</si>
  <si>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</si>
  <si>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</si>
  <si>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</si>
  <si>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>ΚΑΦΕΣ,ΤΣΑΙ, ΖΑΧΑΡΗ ΚΑΙ ΡΟΦΗΜΑΤΑ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</si>
  <si>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</si>
  <si>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</si>
  <si>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</si>
  <si>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</si>
  <si>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</si>
  <si>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ΕΙΔΗ ΚΑΘΑΡΙΣΜΟΥ</t>
  </si>
  <si>
    <t>ΠΑΓΩΤΑ, ΣΟΚΟΛΑΤΕΣ, ΜΠΙΣΚΟΤΑ</t>
  </si>
  <si>
    <t>ΚΑΤΕΨΥΓΜΕΝΑ ΛΑΧΑΝΙΚΑ, ΨΑΡΙΑ ΚΑΙ ΑΛΛΑ ΤΡΟΦΙΜΑ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</si>
  <si>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</si>
  <si>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</si>
  <si>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</si>
  <si>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t>01/12/2015</t>
  </si>
  <si>
    <t>ΗΜΕΡΟΜΗΝΙΑ:01/12/2015</t>
  </si>
  <si>
    <t>ΚΟΚΚΙΝΟΣ (ΠΑΡΑΛΙΜΝΙ)</t>
  </si>
  <si>
    <t xml:space="preserve"> ΜΕΤΡΟ (ΠΑΡΑΛΙΜΝΙ)</t>
  </si>
  <si>
    <t>CARREFOUR (ΠΑΡΑΛΙΜΝΙ)</t>
  </si>
  <si>
    <t>ΧΑΛΛΟΥΜΙΑ &amp; ΤΥΡΙΑ</t>
  </si>
  <si>
    <t xml:space="preserve">ΚΑΦΕΣ,ΤΣΑΙ ΚΑΙ ΖΑΧΑΡΗ </t>
  </si>
  <si>
    <t>ΚΑΤΕΨΥΓΜΕΝΑ ΛΑΧΑΝΙΚΑ</t>
  </si>
  <si>
    <t>ΥΠΕΡΑΓΟΡΑ ΜΕΤΡΟ   (ΝΙΚΟΔΗΜΟΥ ΜΥΛΩΝΑ)</t>
  </si>
  <si>
    <t>ΥΠΕΡΑΓΟΡΑ CARREFOUR  (ΣΠΥΡΟΥ ΚΥΠΡΙΑΝΟΥ )</t>
  </si>
  <si>
    <t>ΥΠΕΡΑΓΟΡΑ    ΑΛΦΑ    ΜΕΓΑ   (ΓΙΑΝΝΟΥ ΚΡΑΝΙΔΙΩΤΗ  )</t>
  </si>
  <si>
    <t>ΥΠΕΡΑΓΟΡΑ ΣΤΕΛΙΟΣ   (ΠΕΤΡΑΚΗ ΚΥΠΡΙΑΝΟΥ )</t>
  </si>
  <si>
    <t>ΥΠΕΡΑΓΟΡΑ DEBENHAMS        (ΥΨΙΠΥΛΗΣ , ΠΑΡΟΔΟΣ ΛΕΩΦ.ΣΠΥΡΟΥ ΚΥΠΡΙΑΝΟΥ)</t>
  </si>
  <si>
    <t>ΟΙΝΟΠΝΕΥΜΑΤΩΔΗ ΠΟΤΑ</t>
  </si>
  <si>
    <t>ΥΠΕΡΑΓΟΡΑ ΑΘΗΑΙΝΙΤΗΣ  ΠΑΛΛΟΥΡΙΩΤΙΣΣΑ</t>
  </si>
  <si>
    <t>ΥΠΕΡΑΓΟΡΑ ΙΩΑΝΝΙΔΗΣ  ΑΝΘΟΥΠΟΛΗ</t>
  </si>
  <si>
    <t>ΥΠΕΡΑΓΟΡΑ CARREFOUR (THE MALL OF CYPRUS)  ΣΤΡΟΒΟΛΟΣ</t>
  </si>
  <si>
    <t>ΥΠΕΡΑΓΟΡΑ ΜΕΤΡΟ ΛΑΚΑΤΑΜΕΙΑ</t>
  </si>
  <si>
    <t>ΥΠΕΡΑΓΟΡΑ ΑΛΦΑ ΜΕΓΑ  ΕΓΚΩΜΗ</t>
  </si>
  <si>
    <t>ΥΠΕΡΑΓΟΡΑ DEBENHAMS  ΛΕΥΚΩΣΙΑ</t>
  </si>
  <si>
    <t>METRO SUPERSTORE</t>
  </si>
  <si>
    <t>ΛΥΣΙΩΤΗΣ (ΕΠΙΣΚΟΠΗ)</t>
  </si>
  <si>
    <t>ΑΛΦΑ ΜΕΓΑ(ΓΕΩΡΓΙΟΥ ΓΡΙΒΑ ΔΙΓΕΝΗ)</t>
  </si>
  <si>
    <t>CARREFOUR (COLUMBIA)</t>
  </si>
  <si>
    <t xml:space="preserve">DEBENHAMS (OLYMPIA) </t>
  </si>
  <si>
    <t>ΧΑΛΛΟΥΜΙΑ, ΤΥΡΙΑ ΚΑΙ ΒΟΥΤΥΡΑ</t>
  </si>
  <si>
    <t xml:space="preserve">ΚΑΦΕΣ,ΤΣΑΙ, ΖΑΧΑΡΗ ΚΑΙ ΡΟΦΗΜΑΤΑ </t>
  </si>
  <si>
    <t>ΡΑΒΔΟΓΡΑΜΜΑΤΑ - 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</si>
  <si>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>ΣΥΝΟΛΙΚΟ ΚΟΣΤΟΣ ΑΓΟΡΑΣ  ΚΑΙ ΔΕΙΚΤΗΣ ΤΙΜΩΝ  184 ΚΟΙΝΩΝ ΠΡΟΪΟΝΤΩΝ ΑΝΑ ΥΠΕΡΑΓΟΡΑ ΑΝΑ ΚΑΤΗΓΟΡΙΑ - ΛΕΥΚΩΣΙΑ</t>
  </si>
  <si>
    <t>ΣΥΝΟΛΙΚΟ ΚΟΣΤΟΣ ΑΓΟΡΑΣ ΚΑΙ ΔΕΙΚΤΗΣ ΤΙΜΩΝ 195 ΚΟΙΝΩΝ  ΠΡΟΪΟΝΤΩΝ ΑΝΑ ΥΠΕΡΑΓΟΡΑ ΑΝΑ ΚΑΤΗΓΟΡΙΑ - ΛΕΜΕΣΟΣ</t>
  </si>
  <si>
    <t>ΣΥΝΟΛΙΚΟ ΚΟΣΤΟΣ ΑΓΟΡΑΣ  ΚΑΙ ΔΕΙΚΤΗΣ ΤΙΜΩΝ 168 ΚΟΙΝΩΝ ΠΡΟΪΟΝΤΩΝ ΑΝΑ ΥΠΕΡΑΓΟΡΑ ΑΝΑ ΚΑΤΗΓΟΡΙΑ - ΛΑΡΝΑΚΑ</t>
  </si>
  <si>
    <t>ΣΥΝΟΛΙΚΟ ΚΟΣΤΟΣ ΑΓΟΡΑΣ  ΚΑΙ ΔΕΙΚΤΗΣ ΤΙΜΩΝ 171 ΚΟΙΝΩΝ ΠΡΟΪΟΝΤΩΝ ΑΝΑ ΥΠΕΡΑΓΟΡΑ ΑΝΑ ΚΑΤΗΓΟΡΙΑ - ΠΑΦΟΣ</t>
  </si>
  <si>
    <t>ΣΥΝΟΛΙΚΟ ΚΟΣΤΟΣ ΑΓΟΡΑΣ ΚΑΙ ΔΕΙΚΤΗΣ ΤΙΜΩΝ 217 ΚΟΙΝΩΝ ΠΡΟΪΟΝΤΩΝ ΑΝΑ ΥΠΕΡΑΓΟΡΑ ΑΝΑ ΚΑΤΗΓΟΡΙΑ - ΑΜΜΟΧΩΣΤΟΣ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</si>
</sst>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8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19"/>
      <color indexed="8"/>
      <name val="Calibri"/>
      <family val="2"/>
    </font>
    <font>
      <b/>
      <sz val="22"/>
      <color indexed="8"/>
      <name val="Calibri"/>
      <family val="2"/>
    </font>
    <font>
      <b/>
      <sz val="22"/>
      <color indexed="9"/>
      <name val="Arial"/>
      <family val="2"/>
    </font>
    <font>
      <b/>
      <sz val="20"/>
      <color indexed="30"/>
      <name val="Arial"/>
      <family val="2"/>
    </font>
    <font>
      <b/>
      <sz val="24"/>
      <color indexed="9"/>
      <name val="Calibri"/>
      <family val="2"/>
    </font>
    <font>
      <b/>
      <sz val="16"/>
      <color indexed="9"/>
      <name val="Arial"/>
      <family val="2"/>
    </font>
    <font>
      <b/>
      <sz val="14"/>
      <color indexed="3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7.8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17"/>
      <color theme="1"/>
      <name val="Arial"/>
      <family val="2"/>
    </font>
    <font>
      <b/>
      <sz val="19"/>
      <color theme="1"/>
      <name val="Calibri"/>
      <family val="2"/>
    </font>
    <font>
      <b/>
      <sz val="22"/>
      <color theme="1"/>
      <name val="Calibri"/>
      <family val="2"/>
    </font>
    <font>
      <b/>
      <sz val="22"/>
      <color theme="0"/>
      <name val="Arial"/>
      <family val="2"/>
    </font>
    <font>
      <b/>
      <sz val="20"/>
      <color rgb="FF0070C0"/>
      <name val="Arial"/>
      <family val="2"/>
    </font>
    <font>
      <b/>
      <sz val="24"/>
      <color theme="0"/>
      <name val="Calibri"/>
      <family val="2"/>
    </font>
    <font>
      <b/>
      <sz val="16"/>
      <color theme="0"/>
      <name val="Arial"/>
      <family val="2"/>
    </font>
    <font>
      <b/>
      <sz val="14"/>
      <color rgb="FF0070C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0" fillId="0" borderId="0" xfId="101">
      <alignment/>
      <protection/>
    </xf>
    <xf numFmtId="0" fontId="61" fillId="0" borderId="0" xfId="101" applyFont="1" applyAlignment="1">
      <alignment horizontal="left" vertical="center" readingOrder="1"/>
      <protection/>
    </xf>
    <xf numFmtId="49" fontId="61" fillId="0" borderId="0" xfId="101" applyNumberFormat="1" applyFont="1" applyAlignment="1">
      <alignment horizontal="left" vertical="center" readingOrder="1"/>
      <protection/>
    </xf>
    <xf numFmtId="0" fontId="62" fillId="0" borderId="0" xfId="101" applyFont="1">
      <alignment/>
      <protection/>
    </xf>
    <xf numFmtId="0" fontId="63" fillId="0" borderId="0" xfId="101" applyFont="1" applyAlignment="1">
      <alignment horizontal="left" vertical="center" readingOrder="1"/>
      <protection/>
    </xf>
    <xf numFmtId="0" fontId="64" fillId="0" borderId="13" xfId="101" applyFont="1" applyBorder="1" applyAlignment="1">
      <alignment horizontal="right"/>
      <protection/>
    </xf>
    <xf numFmtId="49" fontId="64" fillId="0" borderId="12" xfId="101" applyNumberFormat="1" applyFont="1" applyBorder="1" applyAlignment="1">
      <alignment horizontal="left"/>
      <protection/>
    </xf>
    <xf numFmtId="0" fontId="60" fillId="0" borderId="12" xfId="101" applyBorder="1" applyAlignment="1">
      <alignment horizontal="center"/>
      <protection/>
    </xf>
    <xf numFmtId="0" fontId="60" fillId="0" borderId="12" xfId="101" applyBorder="1">
      <alignment/>
      <protection/>
    </xf>
    <xf numFmtId="0" fontId="60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5" fillId="0" borderId="0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60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0" fillId="0" borderId="37" xfId="101" applyNumberFormat="1" applyBorder="1" applyAlignment="1">
      <alignment horizontal="center" vertical="center"/>
      <protection/>
    </xf>
    <xf numFmtId="2" fontId="60" fillId="0" borderId="38" xfId="101" applyNumberFormat="1" applyBorder="1" applyAlignment="1">
      <alignment horizontal="center" vertical="center"/>
      <protection/>
    </xf>
    <xf numFmtId="2" fontId="60" fillId="0" borderId="44" xfId="101" applyNumberFormat="1" applyBorder="1" applyAlignment="1">
      <alignment horizontal="center" vertical="center"/>
      <protection/>
    </xf>
    <xf numFmtId="180" fontId="60" fillId="0" borderId="45" xfId="101" applyNumberFormat="1" applyBorder="1">
      <alignment/>
      <protection/>
    </xf>
    <xf numFmtId="0" fontId="60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0" fillId="0" borderId="27" xfId="101" applyNumberFormat="1" applyBorder="1" applyAlignment="1">
      <alignment horizontal="center" vertical="center"/>
      <protection/>
    </xf>
    <xf numFmtId="2" fontId="60" fillId="0" borderId="24" xfId="101" applyNumberFormat="1" applyBorder="1" applyAlignment="1">
      <alignment horizontal="center" vertical="center"/>
      <protection/>
    </xf>
    <xf numFmtId="2" fontId="60" fillId="0" borderId="43" xfId="101" applyNumberFormat="1" applyBorder="1" applyAlignment="1">
      <alignment horizontal="center" vertical="center"/>
      <protection/>
    </xf>
    <xf numFmtId="2" fontId="60" fillId="0" borderId="47" xfId="101" applyNumberFormat="1" applyBorder="1" applyAlignment="1">
      <alignment horizontal="center" vertical="center"/>
      <protection/>
    </xf>
    <xf numFmtId="0" fontId="24" fillId="0" borderId="0" xfId="67" applyBorder="1" applyAlignment="1">
      <alignment/>
    </xf>
    <xf numFmtId="180" fontId="60" fillId="0" borderId="23" xfId="101" applyNumberFormat="1" applyBorder="1" applyAlignment="1">
      <alignment horizontal="center"/>
      <protection/>
    </xf>
    <xf numFmtId="2" fontId="60" fillId="0" borderId="24" xfId="101" applyNumberFormat="1" applyBorder="1" applyAlignment="1">
      <alignment horizontal="center"/>
      <protection/>
    </xf>
    <xf numFmtId="180" fontId="60" fillId="0" borderId="48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60" fillId="0" borderId="27" xfId="101" applyNumberFormat="1" applyBorder="1" applyAlignment="1">
      <alignment horizontal="center"/>
      <protection/>
    </xf>
    <xf numFmtId="2" fontId="60" fillId="0" borderId="28" xfId="101" applyNumberFormat="1" applyBorder="1" applyAlignment="1">
      <alignment horizontal="center"/>
      <protection/>
    </xf>
    <xf numFmtId="180" fontId="60" fillId="0" borderId="49" xfId="101" applyNumberFormat="1" applyBorder="1">
      <alignment/>
      <protection/>
    </xf>
    <xf numFmtId="0" fontId="24" fillId="0" borderId="38" xfId="101" applyFont="1" applyBorder="1" applyAlignment="1" applyProtection="1">
      <alignment horizontal="left" vertical="center"/>
      <protection/>
    </xf>
    <xf numFmtId="180" fontId="60" fillId="0" borderId="23" xfId="101" applyNumberFormat="1" applyBorder="1" applyAlignment="1">
      <alignment horizontal="center" vertical="center"/>
      <protection/>
    </xf>
    <xf numFmtId="180" fontId="60" fillId="0" borderId="48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0" fillId="0" borderId="28" xfId="101" applyNumberFormat="1" applyBorder="1" applyAlignment="1">
      <alignment horizontal="center" vertical="center"/>
      <protection/>
    </xf>
    <xf numFmtId="180" fontId="60" fillId="0" borderId="49" xfId="101" applyNumberFormat="1" applyBorder="1" applyAlignment="1">
      <alignment horizontal="center" vertical="center"/>
      <protection/>
    </xf>
    <xf numFmtId="0" fontId="60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0" fillId="0" borderId="0" xfId="101" applyNumberFormat="1" applyBorder="1" applyAlignment="1">
      <alignment horizontal="center" vertical="center"/>
      <protection/>
    </xf>
    <xf numFmtId="2" fontId="60" fillId="0" borderId="0" xfId="101" applyNumberFormat="1" applyBorder="1" applyAlignment="1">
      <alignment horizontal="center" vertical="center"/>
      <protection/>
    </xf>
    <xf numFmtId="0" fontId="60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0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60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4" fillId="0" borderId="51" xfId="101" applyFont="1" applyBorder="1" applyAlignment="1">
      <alignment/>
      <protection/>
    </xf>
    <xf numFmtId="0" fontId="60" fillId="0" borderId="0" xfId="101" applyAlignment="1">
      <alignment horizontal="left"/>
      <protection/>
    </xf>
    <xf numFmtId="0" fontId="67" fillId="0" borderId="0" xfId="101" applyFont="1" applyAlignment="1">
      <alignment horizontal="left" vertical="center" readingOrder="1"/>
      <protection/>
    </xf>
    <xf numFmtId="0" fontId="67" fillId="0" borderId="0" xfId="101" applyFont="1" applyAlignment="1">
      <alignment horizontal="center" vertical="center" readingOrder="1"/>
      <protection/>
    </xf>
    <xf numFmtId="0" fontId="68" fillId="0" borderId="0" xfId="101" applyFont="1" applyAlignment="1">
      <alignment horizontal="center" vertical="center"/>
      <protection/>
    </xf>
    <xf numFmtId="0" fontId="69" fillId="0" borderId="0" xfId="101" applyFont="1">
      <alignment/>
      <protection/>
    </xf>
    <xf numFmtId="0" fontId="60" fillId="0" borderId="0" xfId="101" applyBorder="1">
      <alignment/>
      <protection/>
    </xf>
    <xf numFmtId="0" fontId="70" fillId="0" borderId="0" xfId="101" applyFont="1" applyAlignment="1">
      <alignment horizontal="right" vertical="top"/>
      <protection/>
    </xf>
    <xf numFmtId="49" fontId="70" fillId="0" borderId="0" xfId="101" applyNumberFormat="1" applyFont="1" applyAlignment="1">
      <alignment vertical="top"/>
      <protection/>
    </xf>
    <xf numFmtId="0" fontId="35" fillId="0" borderId="13" xfId="101" applyFont="1" applyBorder="1" applyAlignment="1">
      <alignment horizontal="right" vertical="center"/>
      <protection/>
    </xf>
    <xf numFmtId="0" fontId="35" fillId="0" borderId="12" xfId="101" applyFont="1" applyBorder="1" applyAlignment="1" applyProtection="1">
      <alignment horizontal="center" vertical="center"/>
      <protection locked="0"/>
    </xf>
    <xf numFmtId="0" fontId="35" fillId="0" borderId="14" xfId="101" applyFont="1" applyBorder="1" applyAlignment="1">
      <alignment horizontal="left" vertical="center"/>
      <protection/>
    </xf>
    <xf numFmtId="0" fontId="35" fillId="0" borderId="52" xfId="101" applyFont="1" applyBorder="1" applyAlignment="1" applyProtection="1">
      <alignment horizontal="center" vertical="center"/>
      <protection locked="0"/>
    </xf>
    <xf numFmtId="0" fontId="35" fillId="0" borderId="53" xfId="101" applyFont="1" applyBorder="1" applyAlignment="1" applyProtection="1">
      <alignment horizontal="center" vertical="center" wrapText="1"/>
      <protection locked="0"/>
    </xf>
    <xf numFmtId="0" fontId="35" fillId="0" borderId="54" xfId="101" applyFont="1" applyBorder="1" applyAlignment="1" applyProtection="1">
      <alignment horizontal="center" vertical="center" wrapText="1"/>
      <protection locked="0"/>
    </xf>
    <xf numFmtId="0" fontId="36" fillId="20" borderId="35" xfId="101" applyFont="1" applyFill="1" applyBorder="1" applyAlignment="1" applyProtection="1">
      <alignment horizontal="center" vertical="center"/>
      <protection locked="0"/>
    </xf>
    <xf numFmtId="180" fontId="36" fillId="20" borderId="55" xfId="101" applyNumberFormat="1" applyFont="1" applyFill="1" applyBorder="1" applyAlignment="1" applyProtection="1">
      <alignment horizontal="center" vertical="center" wrapText="1"/>
      <protection locked="0"/>
    </xf>
    <xf numFmtId="4" fontId="36" fillId="20" borderId="40" xfId="101" applyNumberFormat="1" applyFont="1" applyFill="1" applyBorder="1" applyAlignment="1" applyProtection="1">
      <alignment horizontal="center" vertical="center"/>
      <protection locked="0"/>
    </xf>
    <xf numFmtId="0" fontId="36" fillId="20" borderId="41" xfId="101" applyFont="1" applyFill="1" applyBorder="1" applyAlignment="1" applyProtection="1">
      <alignment horizontal="center" vertical="center"/>
      <protection locked="0"/>
    </xf>
    <xf numFmtId="180" fontId="36" fillId="20" borderId="56" xfId="101" applyNumberFormat="1" applyFont="1" applyFill="1" applyBorder="1" applyAlignment="1" applyProtection="1">
      <alignment horizontal="center" vertical="center" wrapText="1"/>
      <protection locked="0"/>
    </xf>
    <xf numFmtId="4" fontId="36" fillId="20" borderId="30" xfId="101" applyNumberFormat="1" applyFont="1" applyFill="1" applyBorder="1" applyAlignment="1" applyProtection="1">
      <alignment horizontal="center" vertical="center"/>
      <protection locked="0"/>
    </xf>
    <xf numFmtId="0" fontId="36" fillId="20" borderId="21" xfId="101" applyFont="1" applyFill="1" applyBorder="1" applyAlignment="1" applyProtection="1">
      <alignment horizontal="center" vertical="center"/>
      <protection locked="0"/>
    </xf>
    <xf numFmtId="180" fontId="36" fillId="20" borderId="57" xfId="101" applyNumberFormat="1" applyFont="1" applyFill="1" applyBorder="1" applyAlignment="1" applyProtection="1">
      <alignment horizontal="center" vertical="center" wrapText="1"/>
      <protection locked="0"/>
    </xf>
    <xf numFmtId="4" fontId="36" fillId="20" borderId="26" xfId="101" applyNumberFormat="1" applyFont="1" applyFill="1" applyBorder="1" applyAlignment="1" applyProtection="1">
      <alignment horizontal="center" vertical="center"/>
      <protection locked="0"/>
    </xf>
    <xf numFmtId="0" fontId="36" fillId="0" borderId="41" xfId="101" applyFont="1" applyBorder="1" applyAlignment="1" applyProtection="1">
      <alignment horizontal="center" vertical="center"/>
      <protection locked="0"/>
    </xf>
    <xf numFmtId="180" fontId="36" fillId="0" borderId="56" xfId="101" applyNumberFormat="1" applyFont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Border="1" applyAlignment="1" applyProtection="1">
      <alignment horizontal="center" vertical="center"/>
      <protection locked="0"/>
    </xf>
    <xf numFmtId="0" fontId="36" fillId="0" borderId="58" xfId="101" applyFont="1" applyBorder="1" applyAlignment="1">
      <alignment horizontal="center" vertical="center"/>
      <protection/>
    </xf>
    <xf numFmtId="0" fontId="70" fillId="0" borderId="0" xfId="101" applyFont="1" applyBorder="1" applyAlignment="1">
      <alignment horizontal="center" vertical="center"/>
      <protection/>
    </xf>
    <xf numFmtId="0" fontId="35" fillId="0" borderId="59" xfId="101" applyFont="1" applyBorder="1" applyAlignment="1" applyProtection="1">
      <alignment horizontal="center" vertical="center"/>
      <protection locked="0"/>
    </xf>
    <xf numFmtId="0" fontId="35" fillId="0" borderId="60" xfId="101" applyFont="1" applyBorder="1" applyAlignment="1" applyProtection="1">
      <alignment horizontal="center" vertical="center" wrapText="1"/>
      <protection locked="0"/>
    </xf>
    <xf numFmtId="0" fontId="36" fillId="0" borderId="15" xfId="101" applyFont="1" applyBorder="1" applyAlignment="1" applyProtection="1">
      <alignment horizontal="center" vertical="center"/>
      <protection locked="0"/>
    </xf>
    <xf numFmtId="180" fontId="36" fillId="0" borderId="61" xfId="101" applyNumberFormat="1" applyFont="1" applyBorder="1" applyAlignment="1" applyProtection="1">
      <alignment horizontal="center" vertical="center" wrapText="1"/>
      <protection locked="0"/>
    </xf>
    <xf numFmtId="4" fontId="36" fillId="0" borderId="20" xfId="101" applyNumberFormat="1" applyFont="1" applyBorder="1" applyAlignment="1" applyProtection="1">
      <alignment horizontal="center" vertical="center"/>
      <protection locked="0"/>
    </xf>
    <xf numFmtId="0" fontId="35" fillId="0" borderId="62" xfId="101" applyFont="1" applyBorder="1" applyAlignment="1" applyProtection="1">
      <alignment horizontal="center" vertical="center" wrapText="1"/>
      <protection locked="0"/>
    </xf>
    <xf numFmtId="180" fontId="36" fillId="0" borderId="56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180" fontId="36" fillId="0" borderId="63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64" xfId="101" applyNumberFormat="1" applyFont="1" applyFill="1" applyBorder="1" applyAlignment="1" applyProtection="1">
      <alignment horizontal="center" vertical="center"/>
      <protection locked="0"/>
    </xf>
    <xf numFmtId="0" fontId="36" fillId="0" borderId="15" xfId="101" applyFont="1" applyFill="1" applyBorder="1" applyAlignment="1" applyProtection="1">
      <alignment horizontal="center" vertical="center"/>
      <protection locked="0"/>
    </xf>
    <xf numFmtId="4" fontId="36" fillId="0" borderId="20" xfId="101" applyNumberFormat="1" applyFont="1" applyFill="1" applyBorder="1" applyAlignment="1" applyProtection="1">
      <alignment horizontal="center" vertical="center"/>
      <protection locked="0"/>
    </xf>
    <xf numFmtId="0" fontId="36" fillId="20" borderId="35" xfId="101" applyFont="1" applyFill="1" applyBorder="1" applyAlignment="1" applyProtection="1">
      <alignment horizontal="center" vertical="center" wrapText="1"/>
      <protection locked="0"/>
    </xf>
    <xf numFmtId="0" fontId="35" fillId="0" borderId="14" xfId="101" applyFont="1" applyBorder="1" applyAlignment="1">
      <alignment horizontal="center" vertical="center"/>
      <protection/>
    </xf>
    <xf numFmtId="0" fontId="60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6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6" xfId="0" applyNumberFormat="1" applyFont="1" applyFill="1" applyBorder="1" applyAlignment="1" applyProtection="1">
      <alignment horizontal="center" vertical="center"/>
      <protection locked="0"/>
    </xf>
    <xf numFmtId="0" fontId="22" fillId="24" borderId="56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60" fillId="24" borderId="21" xfId="101" applyFill="1" applyBorder="1" applyAlignment="1">
      <alignment horizontal="center" vertical="center"/>
      <protection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19" fillId="0" borderId="68" xfId="0" applyFont="1" applyBorder="1" applyAlignment="1" applyProtection="1">
      <alignment horizontal="center" vertical="center" wrapText="1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36" fillId="0" borderId="31" xfId="101" applyFont="1" applyBorder="1" applyAlignment="1" applyProtection="1">
      <alignment horizontal="center" vertical="center"/>
      <protection locked="0"/>
    </xf>
    <xf numFmtId="180" fontId="36" fillId="0" borderId="63" xfId="101" applyNumberFormat="1" applyFont="1" applyBorder="1" applyAlignment="1" applyProtection="1">
      <alignment horizontal="center" vertical="center" wrapText="1"/>
      <protection locked="0"/>
    </xf>
    <xf numFmtId="4" fontId="36" fillId="0" borderId="64" xfId="101" applyNumberFormat="1" applyFont="1" applyBorder="1" applyAlignment="1" applyProtection="1">
      <alignment horizontal="center" vertical="center"/>
      <protection locked="0"/>
    </xf>
    <xf numFmtId="0" fontId="70" fillId="0" borderId="11" xfId="101" applyFont="1" applyBorder="1" applyAlignment="1">
      <alignment horizontal="center" vertical="center"/>
      <protection/>
    </xf>
    <xf numFmtId="0" fontId="37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1" xfId="101" applyFont="1" applyBorder="1" applyAlignment="1" applyProtection="1">
      <alignment horizontal="left" vertical="center" wrapText="1"/>
      <protection locked="0"/>
    </xf>
    <xf numFmtId="0" fontId="26" fillId="0" borderId="72" xfId="101" applyFont="1" applyBorder="1" applyAlignment="1" applyProtection="1">
      <alignment horizontal="center" vertical="center" wrapText="1"/>
      <protection locked="0"/>
    </xf>
    <xf numFmtId="0" fontId="32" fillId="20" borderId="64" xfId="101" applyFont="1" applyFill="1" applyBorder="1" applyAlignment="1" applyProtection="1">
      <alignment horizontal="center" vertical="center" wrapText="1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4" fontId="22" fillId="0" borderId="74" xfId="0" applyNumberFormat="1" applyFont="1" applyFill="1" applyBorder="1" applyAlignment="1" applyProtection="1">
      <alignment horizontal="center" vertical="center"/>
      <protection locked="0"/>
    </xf>
    <xf numFmtId="0" fontId="22" fillId="0" borderId="74" xfId="0" applyNumberFormat="1" applyFont="1" applyFill="1" applyBorder="1" applyAlignment="1" applyProtection="1">
      <alignment horizontal="center" vertical="center"/>
      <protection locked="0"/>
    </xf>
    <xf numFmtId="0" fontId="22" fillId="0" borderId="75" xfId="0" applyNumberFormat="1" applyFont="1" applyFill="1" applyBorder="1" applyAlignment="1" applyProtection="1">
      <alignment horizontal="center" vertical="center"/>
      <protection locked="0"/>
    </xf>
    <xf numFmtId="180" fontId="36" fillId="0" borderId="61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4" xfId="0" applyNumberFormat="1" applyFont="1" applyFill="1" applyBorder="1" applyAlignment="1" applyProtection="1">
      <alignment horizontal="left" vertical="center"/>
      <protection locked="0"/>
    </xf>
    <xf numFmtId="180" fontId="60" fillId="0" borderId="76" xfId="101" applyNumberFormat="1" applyBorder="1" applyAlignment="1">
      <alignment horizontal="center" vertical="center"/>
      <protection/>
    </xf>
    <xf numFmtId="0" fontId="36" fillId="0" borderId="31" xfId="101" applyFont="1" applyFill="1" applyBorder="1" applyAlignment="1" applyProtection="1">
      <alignment horizontal="center" vertical="center" wrapText="1"/>
      <protection locked="0"/>
    </xf>
    <xf numFmtId="2" fontId="27" fillId="0" borderId="28" xfId="101" applyNumberFormat="1" applyFont="1" applyBorder="1" applyAlignment="1">
      <alignment horizontal="center"/>
      <protection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6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6" xfId="0" applyNumberFormat="1" applyFont="1" applyFill="1" applyBorder="1" applyAlignment="1" applyProtection="1">
      <alignment horizontal="center" vertical="center"/>
      <protection locked="0"/>
    </xf>
    <xf numFmtId="0" fontId="22" fillId="25" borderId="56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19" fillId="25" borderId="65" xfId="0" applyFont="1" applyFill="1" applyBorder="1" applyAlignment="1" applyProtection="1">
      <alignment horizontal="center" vertical="center"/>
      <protection locked="0"/>
    </xf>
    <xf numFmtId="0" fontId="19" fillId="25" borderId="66" xfId="0" applyFont="1" applyFill="1" applyBorder="1" applyAlignment="1" applyProtection="1">
      <alignment horizontal="center" vertical="center" wrapText="1"/>
      <protection locked="0"/>
    </xf>
    <xf numFmtId="180" fontId="60" fillId="0" borderId="23" xfId="101" applyNumberFormat="1" applyBorder="1" applyAlignment="1">
      <alignment horizontal="left"/>
      <protection/>
    </xf>
    <xf numFmtId="180" fontId="60" fillId="0" borderId="27" xfId="101" applyNumberFormat="1" applyBorder="1" applyAlignment="1">
      <alignment horizontal="left"/>
      <protection/>
    </xf>
    <xf numFmtId="0" fontId="36" fillId="20" borderId="21" xfId="101" applyFont="1" applyFill="1" applyBorder="1" applyAlignment="1" applyProtection="1">
      <alignment horizontal="center" vertical="center" wrapText="1"/>
      <protection locked="0"/>
    </xf>
    <xf numFmtId="0" fontId="36" fillId="20" borderId="41" xfId="10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center"/>
    </xf>
    <xf numFmtId="0" fontId="36" fillId="0" borderId="41" xfId="101" applyFont="1" applyFill="1" applyBorder="1" applyAlignment="1" applyProtection="1">
      <alignment horizontal="center" vertical="center" wrapText="1"/>
      <protection locked="0"/>
    </xf>
    <xf numFmtId="0" fontId="36" fillId="0" borderId="41" xfId="101" applyFont="1" applyBorder="1" applyAlignment="1" applyProtection="1">
      <alignment horizontal="center" vertical="center" wrapText="1"/>
      <protection locked="0"/>
    </xf>
    <xf numFmtId="180" fontId="22" fillId="25" borderId="56" xfId="0" applyNumberFormat="1" applyFont="1" applyFill="1" applyBorder="1" applyAlignment="1" applyProtection="1">
      <alignment horizontal="center" wrapText="1"/>
      <protection locked="0"/>
    </xf>
    <xf numFmtId="4" fontId="22" fillId="25" borderId="56" xfId="0" applyNumberFormat="1" applyFont="1" applyFill="1" applyBorder="1" applyAlignment="1" applyProtection="1">
      <alignment horizontal="center"/>
      <protection locked="0"/>
    </xf>
    <xf numFmtId="0" fontId="22" fillId="25" borderId="56" xfId="0" applyNumberFormat="1" applyFont="1" applyFill="1" applyBorder="1" applyAlignment="1" applyProtection="1">
      <alignment horizontal="center"/>
      <protection locked="0"/>
    </xf>
    <xf numFmtId="0" fontId="22" fillId="25" borderId="30" xfId="0" applyNumberFormat="1" applyFont="1" applyFill="1" applyBorder="1" applyAlignment="1" applyProtection="1">
      <alignment horizontal="center"/>
      <protection locked="0"/>
    </xf>
    <xf numFmtId="180" fontId="22" fillId="25" borderId="61" xfId="0" applyNumberFormat="1" applyFont="1" applyFill="1" applyBorder="1" applyAlignment="1" applyProtection="1">
      <alignment horizontal="center" wrapText="1"/>
      <protection locked="0"/>
    </xf>
    <xf numFmtId="4" fontId="22" fillId="25" borderId="61" xfId="0" applyNumberFormat="1" applyFont="1" applyFill="1" applyBorder="1" applyAlignment="1" applyProtection="1">
      <alignment horizontal="center"/>
      <protection locked="0"/>
    </xf>
    <xf numFmtId="0" fontId="22" fillId="25" borderId="61" xfId="0" applyNumberFormat="1" applyFont="1" applyFill="1" applyBorder="1" applyAlignment="1" applyProtection="1">
      <alignment horizontal="center"/>
      <protection locked="0"/>
    </xf>
    <xf numFmtId="0" fontId="22" fillId="25" borderId="20" xfId="0" applyNumberFormat="1" applyFont="1" applyFill="1" applyBorder="1" applyAlignment="1" applyProtection="1">
      <alignment horizontal="center"/>
      <protection locked="0"/>
    </xf>
    <xf numFmtId="180" fontId="36" fillId="0" borderId="61" xfId="101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180" fontId="22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1" xfId="0" applyNumberFormat="1" applyFont="1" applyFill="1" applyBorder="1" applyAlignment="1" applyProtection="1">
      <alignment horizontal="center" vertical="center"/>
      <protection locked="0"/>
    </xf>
    <xf numFmtId="0" fontId="22" fillId="0" borderId="61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67" applyBorder="1" applyAlignment="1">
      <alignment vertical="center"/>
    </xf>
    <xf numFmtId="0" fontId="33" fillId="0" borderId="37" xfId="101" applyFont="1" applyBorder="1" applyAlignment="1" applyProtection="1">
      <alignment horizontal="left" vertical="center" wrapText="1"/>
      <protection locked="0"/>
    </xf>
    <xf numFmtId="0" fontId="33" fillId="0" borderId="38" xfId="101" applyFont="1" applyBorder="1" applyAlignment="1" applyProtection="1">
      <alignment horizontal="center" vertical="center" wrapText="1"/>
      <protection locked="0"/>
    </xf>
    <xf numFmtId="0" fontId="39" fillId="25" borderId="41" xfId="0" applyFont="1" applyFill="1" applyBorder="1" applyAlignment="1" applyProtection="1">
      <alignment horizontal="center" vertical="center"/>
      <protection locked="0"/>
    </xf>
    <xf numFmtId="0" fontId="39" fillId="25" borderId="41" xfId="0" applyFont="1" applyFill="1" applyBorder="1" applyAlignment="1" applyProtection="1">
      <alignment horizontal="center" vertical="center" wrapText="1"/>
      <protection locked="0"/>
    </xf>
    <xf numFmtId="0" fontId="39" fillId="25" borderId="15" xfId="0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/>
      <protection locked="0"/>
    </xf>
    <xf numFmtId="0" fontId="22" fillId="25" borderId="31" xfId="0" applyFont="1" applyFill="1" applyBorder="1" applyAlignment="1" applyProtection="1">
      <alignment horizontal="center" vertical="center"/>
      <protection locked="0"/>
    </xf>
    <xf numFmtId="4" fontId="22" fillId="25" borderId="63" xfId="0" applyNumberFormat="1" applyFont="1" applyFill="1" applyBorder="1" applyAlignment="1" applyProtection="1">
      <alignment horizontal="center" vertical="center"/>
      <protection locked="0"/>
    </xf>
    <xf numFmtId="0" fontId="22" fillId="25" borderId="63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0" fontId="60" fillId="24" borderId="65" xfId="101" applyFill="1" applyBorder="1" applyAlignment="1">
      <alignment horizontal="center" vertical="center"/>
      <protection/>
    </xf>
    <xf numFmtId="0" fontId="72" fillId="25" borderId="12" xfId="0" applyFont="1" applyFill="1" applyBorder="1" applyAlignment="1" applyProtection="1">
      <alignment horizontal="center" vertical="center"/>
      <protection locked="0"/>
    </xf>
    <xf numFmtId="0" fontId="72" fillId="0" borderId="12" xfId="0" applyFont="1" applyBorder="1" applyAlignment="1" applyProtection="1">
      <alignment horizontal="center" vertical="center"/>
      <protection locked="0"/>
    </xf>
    <xf numFmtId="0" fontId="30" fillId="0" borderId="0" xfId="67" applyFont="1" applyFill="1" applyAlignment="1">
      <alignment vertical="center"/>
    </xf>
    <xf numFmtId="0" fontId="19" fillId="0" borderId="55" xfId="0" applyFont="1" applyBorder="1" applyAlignment="1" applyProtection="1">
      <alignment horizontal="center" vertical="center" wrapText="1"/>
      <protection locked="0"/>
    </xf>
    <xf numFmtId="49" fontId="73" fillId="0" borderId="12" xfId="101" applyNumberFormat="1" applyFont="1" applyBorder="1" applyAlignment="1" applyProtection="1">
      <alignment horizontal="left" vertical="center"/>
      <protection locked="0"/>
    </xf>
    <xf numFmtId="0" fontId="24" fillId="26" borderId="0" xfId="67" applyFill="1" applyAlignment="1">
      <alignment/>
    </xf>
    <xf numFmtId="0" fontId="22" fillId="25" borderId="4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49" xfId="0" applyNumberFormat="1" applyFont="1" applyFill="1" applyBorder="1" applyAlignment="1" applyProtection="1">
      <alignment horizontal="center" vertical="center"/>
      <protection locked="0"/>
    </xf>
    <xf numFmtId="180" fontId="22" fillId="25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5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5" borderId="49" xfId="0" applyNumberFormat="1" applyFont="1" applyFill="1" applyBorder="1" applyAlignment="1" applyProtection="1">
      <alignment horizontal="center" vertical="center" wrapText="1"/>
      <protection locked="0"/>
    </xf>
    <xf numFmtId="180" fontId="22" fillId="25" borderId="16" xfId="0" applyNumberFormat="1" applyFont="1" applyFill="1" applyBorder="1" applyAlignment="1" applyProtection="1">
      <alignment horizontal="center" vertical="center"/>
      <protection locked="0"/>
    </xf>
    <xf numFmtId="180" fontId="22" fillId="25" borderId="77" xfId="0" applyNumberFormat="1" applyFont="1" applyFill="1" applyBorder="1" applyAlignment="1" applyProtection="1">
      <alignment horizontal="center" vertical="center"/>
      <protection locked="0"/>
    </xf>
    <xf numFmtId="180" fontId="22" fillId="25" borderId="78" xfId="0" applyNumberFormat="1" applyFont="1" applyFill="1" applyBorder="1" applyAlignment="1" applyProtection="1">
      <alignment horizontal="center" vertical="center"/>
      <protection locked="0"/>
    </xf>
    <xf numFmtId="180" fontId="36" fillId="0" borderId="67" xfId="101" applyNumberFormat="1" applyFont="1" applyBorder="1" applyAlignment="1" applyProtection="1">
      <alignment horizontal="center" vertical="center" wrapText="1"/>
      <protection locked="0"/>
    </xf>
    <xf numFmtId="180" fontId="36" fillId="0" borderId="14" xfId="101" applyNumberFormat="1" applyFont="1" applyBorder="1" applyAlignment="1" applyProtection="1">
      <alignment horizontal="center" vertical="center" wrapText="1"/>
      <protection locked="0"/>
    </xf>
    <xf numFmtId="0" fontId="38" fillId="0" borderId="0" xfId="101" applyFont="1" applyBorder="1" applyAlignment="1">
      <alignment horizontal="center"/>
      <protection/>
    </xf>
    <xf numFmtId="0" fontId="73" fillId="0" borderId="13" xfId="101" applyFont="1" applyBorder="1" applyAlignment="1">
      <alignment horizontal="right" vertical="center"/>
      <protection/>
    </xf>
    <xf numFmtId="0" fontId="73" fillId="0" borderId="12" xfId="101" applyFont="1" applyBorder="1" applyAlignment="1">
      <alignment horizontal="right" vertical="center"/>
      <protection/>
    </xf>
    <xf numFmtId="0" fontId="74" fillId="0" borderId="0" xfId="101" applyFont="1" applyAlignment="1">
      <alignment horizontal="center"/>
      <protection/>
    </xf>
    <xf numFmtId="180" fontId="36" fillId="0" borderId="42" xfId="101" applyNumberFormat="1" applyFont="1" applyBorder="1" applyAlignment="1" applyProtection="1">
      <alignment horizontal="center" vertical="center" wrapText="1"/>
      <protection locked="0"/>
    </xf>
    <xf numFmtId="180" fontId="36" fillId="0" borderId="49" xfId="101" applyNumberFormat="1" applyFont="1" applyBorder="1" applyAlignment="1" applyProtection="1">
      <alignment horizontal="center" vertical="center" wrapText="1"/>
      <protection locked="0"/>
    </xf>
    <xf numFmtId="0" fontId="34" fillId="0" borderId="13" xfId="101" applyFont="1" applyBorder="1" applyAlignment="1">
      <alignment horizontal="center" vertical="center" wrapText="1"/>
      <protection/>
    </xf>
    <xf numFmtId="0" fontId="34" fillId="0" borderId="12" xfId="101" applyFont="1" applyBorder="1" applyAlignment="1">
      <alignment horizontal="center" vertical="center" wrapText="1"/>
      <protection/>
    </xf>
    <xf numFmtId="0" fontId="34" fillId="0" borderId="14" xfId="101" applyFont="1" applyBorder="1" applyAlignment="1">
      <alignment horizontal="center" vertical="center" wrapText="1"/>
      <protection/>
    </xf>
    <xf numFmtId="0" fontId="62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14" fontId="75" fillId="27" borderId="0" xfId="0" applyNumberFormat="1" applyFont="1" applyFill="1" applyBorder="1" applyAlignment="1">
      <alignment horizontal="center" vertical="center"/>
    </xf>
    <xf numFmtId="0" fontId="39" fillId="28" borderId="35" xfId="0" applyFont="1" applyFill="1" applyBorder="1" applyAlignment="1" applyProtection="1">
      <alignment horizontal="center" vertical="center"/>
      <protection locked="0"/>
    </xf>
    <xf numFmtId="180" fontId="22" fillId="28" borderId="55" xfId="0" applyNumberFormat="1" applyFont="1" applyFill="1" applyBorder="1" applyAlignment="1" applyProtection="1">
      <alignment horizontal="center" wrapText="1"/>
      <protection locked="0"/>
    </xf>
    <xf numFmtId="4" fontId="22" fillId="28" borderId="55" xfId="0" applyNumberFormat="1" applyFont="1" applyFill="1" applyBorder="1" applyAlignment="1" applyProtection="1">
      <alignment horizontal="center"/>
      <protection locked="0"/>
    </xf>
    <xf numFmtId="0" fontId="22" fillId="28" borderId="55" xfId="0" applyNumberFormat="1" applyFont="1" applyFill="1" applyBorder="1" applyAlignment="1" applyProtection="1">
      <alignment horizontal="center"/>
      <protection locked="0"/>
    </xf>
    <xf numFmtId="0" fontId="22" fillId="28" borderId="40" xfId="0" applyNumberFormat="1" applyFont="1" applyFill="1" applyBorder="1" applyAlignment="1" applyProtection="1">
      <alignment horizontal="center"/>
      <protection locked="0"/>
    </xf>
    <xf numFmtId="0" fontId="39" fillId="28" borderId="41" xfId="0" applyFont="1" applyFill="1" applyBorder="1" applyAlignment="1" applyProtection="1">
      <alignment horizontal="center" vertical="center"/>
      <protection locked="0"/>
    </xf>
    <xf numFmtId="180" fontId="22" fillId="28" borderId="56" xfId="0" applyNumberFormat="1" applyFont="1" applyFill="1" applyBorder="1" applyAlignment="1" applyProtection="1">
      <alignment horizontal="center" wrapText="1"/>
      <protection locked="0"/>
    </xf>
    <xf numFmtId="4" fontId="22" fillId="28" borderId="56" xfId="0" applyNumberFormat="1" applyFont="1" applyFill="1" applyBorder="1" applyAlignment="1" applyProtection="1">
      <alignment horizontal="center"/>
      <protection locked="0"/>
    </xf>
    <xf numFmtId="0" fontId="22" fillId="28" borderId="56" xfId="0" applyNumberFormat="1" applyFont="1" applyFill="1" applyBorder="1" applyAlignment="1" applyProtection="1">
      <alignment horizontal="center"/>
      <protection locked="0"/>
    </xf>
    <xf numFmtId="0" fontId="22" fillId="28" borderId="30" xfId="0" applyNumberFormat="1" applyFont="1" applyFill="1" applyBorder="1" applyAlignment="1" applyProtection="1">
      <alignment horizontal="center"/>
      <protection locked="0"/>
    </xf>
    <xf numFmtId="0" fontId="22" fillId="28" borderId="35" xfId="0" applyFont="1" applyFill="1" applyBorder="1" applyAlignment="1" applyProtection="1">
      <alignment horizontal="center" vertical="center"/>
      <protection locked="0"/>
    </xf>
    <xf numFmtId="180" fontId="22" fillId="28" borderId="55" xfId="0" applyNumberFormat="1" applyFont="1" applyFill="1" applyBorder="1" applyAlignment="1" applyProtection="1">
      <alignment horizontal="center" vertical="center" wrapText="1"/>
      <protection locked="0"/>
    </xf>
    <xf numFmtId="4" fontId="22" fillId="28" borderId="55" xfId="0" applyNumberFormat="1" applyFont="1" applyFill="1" applyBorder="1" applyAlignment="1" applyProtection="1">
      <alignment horizontal="center" vertical="center"/>
      <protection locked="0"/>
    </xf>
    <xf numFmtId="0" fontId="22" fillId="28" borderId="55" xfId="0" applyNumberFormat="1" applyFont="1" applyFill="1" applyBorder="1" applyAlignment="1" applyProtection="1">
      <alignment horizontal="center" vertical="center"/>
      <protection locked="0"/>
    </xf>
    <xf numFmtId="0" fontId="22" fillId="28" borderId="40" xfId="0" applyNumberFormat="1" applyFont="1" applyFill="1" applyBorder="1" applyAlignment="1" applyProtection="1">
      <alignment horizontal="center" vertical="center"/>
      <protection locked="0"/>
    </xf>
    <xf numFmtId="0" fontId="22" fillId="28" borderId="41" xfId="0" applyFont="1" applyFill="1" applyBorder="1" applyAlignment="1" applyProtection="1">
      <alignment horizontal="center" vertical="center"/>
      <protection locked="0"/>
    </xf>
    <xf numFmtId="180" fontId="22" fillId="28" borderId="56" xfId="0" applyNumberFormat="1" applyFont="1" applyFill="1" applyBorder="1" applyAlignment="1" applyProtection="1">
      <alignment horizontal="center" vertical="center" wrapText="1"/>
      <protection locked="0"/>
    </xf>
    <xf numFmtId="4" fontId="22" fillId="28" borderId="56" xfId="0" applyNumberFormat="1" applyFont="1" applyFill="1" applyBorder="1" applyAlignment="1" applyProtection="1">
      <alignment horizontal="center" vertical="center"/>
      <protection locked="0"/>
    </xf>
    <xf numFmtId="0" fontId="22" fillId="28" borderId="56" xfId="0" applyNumberFormat="1" applyFont="1" applyFill="1" applyBorder="1" applyAlignment="1" applyProtection="1">
      <alignment horizontal="center" vertical="center"/>
      <protection locked="0"/>
    </xf>
    <xf numFmtId="0" fontId="22" fillId="28" borderId="30" xfId="0" applyNumberFormat="1" applyFont="1" applyFill="1" applyBorder="1" applyAlignment="1" applyProtection="1">
      <alignment horizontal="center" vertical="center"/>
      <protection locked="0"/>
    </xf>
    <xf numFmtId="0" fontId="22" fillId="28" borderId="41" xfId="0" applyFont="1" applyFill="1" applyBorder="1" applyAlignment="1" applyProtection="1">
      <alignment horizontal="center"/>
      <protection locked="0"/>
    </xf>
    <xf numFmtId="0" fontId="22" fillId="28" borderId="57" xfId="0" applyNumberFormat="1" applyFont="1" applyFill="1" applyBorder="1" applyAlignment="1" applyProtection="1">
      <alignment horizontal="center"/>
      <protection locked="0"/>
    </xf>
    <xf numFmtId="0" fontId="76" fillId="0" borderId="13" xfId="0" applyFont="1" applyBorder="1" applyAlignment="1">
      <alignment horizontal="right" vertical="center"/>
    </xf>
    <xf numFmtId="0" fontId="77" fillId="27" borderId="0" xfId="101" applyFont="1" applyFill="1" applyBorder="1" applyAlignment="1">
      <alignment horizontal="center" vertical="center" wrapText="1"/>
      <protection/>
    </xf>
    <xf numFmtId="0" fontId="78" fillId="27" borderId="0" xfId="67" applyFont="1" applyFill="1" applyBorder="1" applyAlignment="1">
      <alignment horizontal="center" vertical="center"/>
    </xf>
    <xf numFmtId="0" fontId="32" fillId="29" borderId="79" xfId="101" applyFont="1" applyFill="1" applyBorder="1" applyAlignment="1" applyProtection="1">
      <alignment horizontal="center" vertical="center"/>
      <protection/>
    </xf>
    <xf numFmtId="0" fontId="32" fillId="29" borderId="70" xfId="101" applyFont="1" applyFill="1" applyBorder="1" applyAlignment="1" applyProtection="1">
      <alignment horizontal="center" vertical="center"/>
      <protection/>
    </xf>
    <xf numFmtId="0" fontId="32" fillId="29" borderId="79" xfId="101" applyFont="1" applyFill="1" applyBorder="1" applyAlignment="1">
      <alignment horizontal="center" vertical="center" wrapText="1"/>
      <protection/>
    </xf>
    <xf numFmtId="0" fontId="32" fillId="29" borderId="80" xfId="101" applyFont="1" applyFill="1" applyBorder="1" applyAlignment="1">
      <alignment horizontal="center" vertical="center" wrapText="1"/>
      <protection/>
    </xf>
    <xf numFmtId="0" fontId="32" fillId="29" borderId="81" xfId="101" applyFont="1" applyFill="1" applyBorder="1" applyAlignment="1">
      <alignment horizontal="center" vertical="center" wrapText="1"/>
      <protection/>
    </xf>
    <xf numFmtId="0" fontId="32" fillId="29" borderId="70" xfId="101" applyFont="1" applyFill="1" applyBorder="1" applyAlignment="1">
      <alignment horizontal="center" vertical="center" wrapText="1"/>
      <protection/>
    </xf>
    <xf numFmtId="0" fontId="60" fillId="29" borderId="50" xfId="101" applyFill="1" applyBorder="1" applyAlignment="1">
      <alignment horizontal="center" vertical="center"/>
      <protection/>
    </xf>
    <xf numFmtId="0" fontId="32" fillId="29" borderId="10" xfId="101" applyFont="1" applyFill="1" applyBorder="1" applyAlignment="1" applyProtection="1">
      <alignment horizontal="center" vertical="center"/>
      <protection/>
    </xf>
    <xf numFmtId="0" fontId="32" fillId="29" borderId="11" xfId="101" applyFont="1" applyFill="1" applyBorder="1" applyAlignment="1" applyProtection="1">
      <alignment horizontal="center" vertical="center"/>
      <protection/>
    </xf>
    <xf numFmtId="0" fontId="32" fillId="29" borderId="82" xfId="101" applyFont="1" applyFill="1" applyBorder="1" applyAlignment="1">
      <alignment horizontal="center" vertical="center" wrapText="1"/>
      <protection/>
    </xf>
    <xf numFmtId="0" fontId="32" fillId="29" borderId="83" xfId="101" applyFont="1" applyFill="1" applyBorder="1" applyAlignment="1">
      <alignment horizontal="center" vertical="center" wrapText="1"/>
      <protection/>
    </xf>
    <xf numFmtId="0" fontId="32" fillId="29" borderId="84" xfId="101" applyFont="1" applyFill="1" applyBorder="1" applyAlignment="1">
      <alignment horizontal="center" vertical="center" wrapText="1"/>
      <protection/>
    </xf>
    <xf numFmtId="0" fontId="32" fillId="29" borderId="48" xfId="101" applyFont="1" applyFill="1" applyBorder="1" applyAlignment="1">
      <alignment horizontal="center" vertical="center" wrapText="1"/>
      <protection/>
    </xf>
    <xf numFmtId="0" fontId="60" fillId="29" borderId="45" xfId="101" applyFill="1" applyBorder="1" applyAlignment="1">
      <alignment horizontal="center" vertical="center"/>
      <protection/>
    </xf>
    <xf numFmtId="0" fontId="32" fillId="29" borderId="85" xfId="101" applyFont="1" applyFill="1" applyBorder="1" applyAlignment="1" applyProtection="1">
      <alignment horizontal="center" vertical="center"/>
      <protection/>
    </xf>
    <xf numFmtId="0" fontId="32" fillId="29" borderId="86" xfId="101" applyFont="1" applyFill="1" applyBorder="1" applyAlignment="1" applyProtection="1">
      <alignment horizontal="center" vertical="center"/>
      <protection/>
    </xf>
    <xf numFmtId="0" fontId="32" fillId="29" borderId="19" xfId="101" applyFont="1" applyFill="1" applyBorder="1" applyAlignment="1">
      <alignment horizontal="center" vertical="center"/>
      <protection/>
    </xf>
    <xf numFmtId="0" fontId="32" fillId="29" borderId="18" xfId="101" applyFont="1" applyFill="1" applyBorder="1" applyAlignment="1">
      <alignment horizontal="center" vertical="center"/>
      <protection/>
    </xf>
    <xf numFmtId="0" fontId="32" fillId="29" borderId="17" xfId="101" applyFont="1" applyFill="1" applyBorder="1" applyAlignment="1">
      <alignment horizontal="center" vertical="center"/>
      <protection/>
    </xf>
    <xf numFmtId="0" fontId="32" fillId="29" borderId="16" xfId="101" applyFont="1" applyFill="1" applyBorder="1" applyAlignment="1">
      <alignment horizontal="center" vertical="center"/>
      <protection/>
    </xf>
    <xf numFmtId="0" fontId="60" fillId="29" borderId="87" xfId="101" applyFill="1" applyBorder="1" applyAlignment="1">
      <alignment horizontal="center" vertical="center"/>
      <protection/>
    </xf>
    <xf numFmtId="0" fontId="32" fillId="29" borderId="81" xfId="101" applyFont="1" applyFill="1" applyBorder="1" applyAlignment="1">
      <alignment horizontal="center" vertical="top" wrapText="1"/>
      <protection/>
    </xf>
    <xf numFmtId="0" fontId="32" fillId="29" borderId="80" xfId="101" applyFont="1" applyFill="1" applyBorder="1" applyAlignment="1">
      <alignment horizontal="center" vertical="top" wrapText="1"/>
      <protection/>
    </xf>
    <xf numFmtId="0" fontId="60" fillId="29" borderId="76" xfId="101" applyFill="1" applyBorder="1" applyAlignment="1">
      <alignment horizontal="center" vertical="center"/>
      <protection/>
    </xf>
    <xf numFmtId="0" fontId="32" fillId="29" borderId="84" xfId="101" applyFont="1" applyFill="1" applyBorder="1" applyAlignment="1">
      <alignment horizontal="center" vertical="top" wrapText="1"/>
      <protection/>
    </xf>
    <xf numFmtId="0" fontId="32" fillId="29" borderId="83" xfId="101" applyFont="1" applyFill="1" applyBorder="1" applyAlignment="1">
      <alignment horizontal="center" vertical="top" wrapText="1"/>
      <protection/>
    </xf>
    <xf numFmtId="0" fontId="60" fillId="29" borderId="49" xfId="101" applyFill="1" applyBorder="1" applyAlignment="1">
      <alignment horizontal="center" vertical="center"/>
      <protection/>
    </xf>
    <xf numFmtId="0" fontId="32" fillId="29" borderId="17" xfId="101" applyFont="1" applyFill="1" applyBorder="1" applyAlignment="1">
      <alignment horizontal="center"/>
      <protection/>
    </xf>
    <xf numFmtId="0" fontId="32" fillId="29" borderId="18" xfId="101" applyFont="1" applyFill="1" applyBorder="1" applyAlignment="1">
      <alignment horizontal="center"/>
      <protection/>
    </xf>
    <xf numFmtId="0" fontId="60" fillId="29" borderId="78" xfId="101" applyFill="1" applyBorder="1" applyAlignment="1">
      <alignment horizontal="center" vertical="center"/>
      <protection/>
    </xf>
    <xf numFmtId="0" fontId="32" fillId="29" borderId="80" xfId="101" applyFont="1" applyFill="1" applyBorder="1" applyAlignment="1" applyProtection="1">
      <alignment horizontal="center" vertical="center"/>
      <protection/>
    </xf>
    <xf numFmtId="0" fontId="32" fillId="29" borderId="81" xfId="67" applyFont="1" applyFill="1" applyBorder="1" applyAlignment="1">
      <alignment horizontal="center" vertical="center" wrapText="1"/>
    </xf>
    <xf numFmtId="0" fontId="32" fillId="29" borderId="80" xfId="67" applyFont="1" applyFill="1" applyBorder="1" applyAlignment="1">
      <alignment horizontal="center" vertical="center" wrapText="1"/>
    </xf>
    <xf numFmtId="0" fontId="32" fillId="29" borderId="37" xfId="67" applyFont="1" applyFill="1" applyBorder="1" applyAlignment="1">
      <alignment horizontal="center" vertical="top" wrapText="1"/>
    </xf>
    <xf numFmtId="0" fontId="32" fillId="29" borderId="38" xfId="67" applyFont="1" applyFill="1" applyBorder="1" applyAlignment="1">
      <alignment horizontal="center" vertical="top" wrapText="1"/>
    </xf>
    <xf numFmtId="0" fontId="24" fillId="29" borderId="76" xfId="67" applyFill="1" applyBorder="1" applyAlignment="1">
      <alignment horizontal="center" vertical="center"/>
    </xf>
    <xf numFmtId="0" fontId="32" fillId="29" borderId="88" xfId="101" applyFont="1" applyFill="1" applyBorder="1" applyAlignment="1" applyProtection="1">
      <alignment horizontal="center" vertical="center"/>
      <protection/>
    </xf>
    <xf numFmtId="0" fontId="32" fillId="29" borderId="84" xfId="67" applyFont="1" applyFill="1" applyBorder="1" applyAlignment="1">
      <alignment horizontal="center" vertical="center" wrapText="1"/>
    </xf>
    <xf numFmtId="0" fontId="32" fillId="29" borderId="83" xfId="67" applyFont="1" applyFill="1" applyBorder="1" applyAlignment="1">
      <alignment horizontal="center" vertical="center" wrapText="1"/>
    </xf>
    <xf numFmtId="0" fontId="32" fillId="29" borderId="27" xfId="67" applyFont="1" applyFill="1" applyBorder="1" applyAlignment="1">
      <alignment horizontal="center" vertical="top" wrapText="1"/>
    </xf>
    <xf numFmtId="0" fontId="32" fillId="29" borderId="28" xfId="67" applyFont="1" applyFill="1" applyBorder="1" applyAlignment="1">
      <alignment horizontal="center" vertical="top" wrapText="1"/>
    </xf>
    <xf numFmtId="0" fontId="24" fillId="29" borderId="49" xfId="67" applyFill="1" applyBorder="1" applyAlignment="1">
      <alignment horizontal="center" vertical="center"/>
    </xf>
    <xf numFmtId="0" fontId="32" fillId="29" borderId="89" xfId="101" applyFont="1" applyFill="1" applyBorder="1" applyAlignment="1" applyProtection="1">
      <alignment horizontal="center" vertical="center"/>
      <protection/>
    </xf>
    <xf numFmtId="0" fontId="32" fillId="29" borderId="17" xfId="67" applyFont="1" applyFill="1" applyBorder="1" applyAlignment="1">
      <alignment horizontal="center" vertical="center"/>
    </xf>
    <xf numFmtId="0" fontId="32" fillId="29" borderId="18" xfId="67" applyFont="1" applyFill="1" applyBorder="1" applyAlignment="1">
      <alignment horizontal="center" vertical="center"/>
    </xf>
    <xf numFmtId="0" fontId="24" fillId="29" borderId="78" xfId="67" applyFill="1" applyBorder="1" applyAlignment="1">
      <alignment horizontal="center" vertical="center"/>
    </xf>
    <xf numFmtId="0" fontId="32" fillId="29" borderId="81" xfId="67" applyFont="1" applyFill="1" applyBorder="1" applyAlignment="1">
      <alignment horizontal="center" vertical="top" wrapText="1"/>
    </xf>
    <xf numFmtId="0" fontId="32" fillId="29" borderId="80" xfId="67" applyFont="1" applyFill="1" applyBorder="1" applyAlignment="1">
      <alignment horizontal="center" vertical="top" wrapText="1"/>
    </xf>
    <xf numFmtId="0" fontId="32" fillId="29" borderId="84" xfId="67" applyFont="1" applyFill="1" applyBorder="1" applyAlignment="1">
      <alignment horizontal="center" vertical="top" wrapText="1"/>
    </xf>
    <xf numFmtId="0" fontId="32" fillId="29" borderId="83" xfId="67" applyFont="1" applyFill="1" applyBorder="1" applyAlignment="1">
      <alignment horizontal="center" vertical="top" wrapText="1"/>
    </xf>
    <xf numFmtId="0" fontId="32" fillId="29" borderId="34" xfId="101" applyFont="1" applyFill="1" applyBorder="1" applyAlignment="1">
      <alignment horizontal="center" vertical="center"/>
      <protection/>
    </xf>
    <xf numFmtId="0" fontId="32" fillId="29" borderId="90" xfId="101" applyFont="1" applyFill="1" applyBorder="1" applyAlignment="1">
      <alignment horizontal="center" vertical="center"/>
      <protection/>
    </xf>
    <xf numFmtId="0" fontId="32" fillId="29" borderId="33" xfId="101" applyFont="1" applyFill="1" applyBorder="1" applyAlignment="1">
      <alignment horizontal="center" vertical="center"/>
      <protection/>
    </xf>
    <xf numFmtId="0" fontId="24" fillId="29" borderId="81" xfId="101" applyFont="1" applyFill="1" applyBorder="1" applyAlignment="1">
      <alignment horizontal="center" vertical="center" wrapText="1"/>
      <protection/>
    </xf>
    <xf numFmtId="0" fontId="24" fillId="29" borderId="80" xfId="101" applyFont="1" applyFill="1" applyBorder="1" applyAlignment="1">
      <alignment horizontal="center" vertical="center" wrapText="1"/>
      <protection/>
    </xf>
    <xf numFmtId="0" fontId="32" fillId="29" borderId="81" xfId="101" applyFont="1" applyFill="1" applyBorder="1" applyAlignment="1">
      <alignment horizontal="center" vertical="center" wrapText="1"/>
      <protection/>
    </xf>
    <xf numFmtId="0" fontId="32" fillId="29" borderId="80" xfId="101" applyFont="1" applyFill="1" applyBorder="1" applyAlignment="1">
      <alignment horizontal="center" vertical="center" wrapText="1"/>
      <protection/>
    </xf>
    <xf numFmtId="0" fontId="60" fillId="29" borderId="91" xfId="101" applyFill="1" applyBorder="1" applyAlignment="1">
      <alignment horizontal="center" vertical="center"/>
      <protection/>
    </xf>
    <xf numFmtId="0" fontId="24" fillId="29" borderId="84" xfId="101" applyFont="1" applyFill="1" applyBorder="1" applyAlignment="1">
      <alignment horizontal="center" vertical="center" wrapText="1"/>
      <protection/>
    </xf>
    <xf numFmtId="0" fontId="24" fillId="29" borderId="83" xfId="101" applyFont="1" applyFill="1" applyBorder="1" applyAlignment="1">
      <alignment horizontal="center" vertical="center" wrapText="1"/>
      <protection/>
    </xf>
    <xf numFmtId="0" fontId="32" fillId="29" borderId="84" xfId="101" applyFont="1" applyFill="1" applyBorder="1" applyAlignment="1">
      <alignment horizontal="center" vertical="center" wrapText="1"/>
      <protection/>
    </xf>
    <xf numFmtId="0" fontId="32" fillId="29" borderId="83" xfId="101" applyFont="1" applyFill="1" applyBorder="1" applyAlignment="1">
      <alignment horizontal="center" vertical="center" wrapText="1"/>
      <protection/>
    </xf>
    <xf numFmtId="0" fontId="60" fillId="29" borderId="92" xfId="101" applyFill="1" applyBorder="1" applyAlignment="1">
      <alignment horizontal="center" vertical="center"/>
      <protection/>
    </xf>
    <xf numFmtId="0" fontId="79" fillId="0" borderId="10" xfId="67" applyFont="1" applyBorder="1" applyAlignment="1">
      <alignment horizontal="left" vertical="center"/>
    </xf>
    <xf numFmtId="0" fontId="79" fillId="0" borderId="0" xfId="67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101" applyFont="1" applyBorder="1" applyAlignment="1" applyProtection="1">
      <alignment horizontal="left"/>
      <protection/>
    </xf>
    <xf numFmtId="180" fontId="60" fillId="0" borderId="0" xfId="101" applyNumberFormat="1" applyBorder="1" applyAlignment="1">
      <alignment horizontal="center"/>
      <protection/>
    </xf>
    <xf numFmtId="2" fontId="60" fillId="0" borderId="0" xfId="101" applyNumberFormat="1" applyBorder="1" applyAlignment="1">
      <alignment horizontal="center"/>
      <protection/>
    </xf>
    <xf numFmtId="180" fontId="60" fillId="0" borderId="0" xfId="101" applyNumberFormat="1" applyBorder="1">
      <alignment/>
      <protection/>
    </xf>
    <xf numFmtId="0" fontId="24" fillId="0" borderId="24" xfId="101" applyFont="1" applyBorder="1" applyAlignment="1" applyProtection="1">
      <alignment horizontal="left"/>
      <protection/>
    </xf>
    <xf numFmtId="0" fontId="60" fillId="0" borderId="73" xfId="101" applyBorder="1" applyAlignment="1">
      <alignment horizontal="center" vertical="center"/>
      <protection/>
    </xf>
    <xf numFmtId="0" fontId="24" fillId="0" borderId="77" xfId="101" applyFont="1" applyBorder="1" applyAlignment="1" applyProtection="1">
      <alignment horizontal="left" vertical="center"/>
      <protection/>
    </xf>
    <xf numFmtId="180" fontId="60" fillId="0" borderId="17" xfId="101" applyNumberFormat="1" applyBorder="1" applyAlignment="1">
      <alignment horizontal="center" vertical="center"/>
      <protection/>
    </xf>
    <xf numFmtId="2" fontId="60" fillId="0" borderId="72" xfId="101" applyNumberFormat="1" applyBorder="1" applyAlignment="1">
      <alignment horizontal="center" vertical="center"/>
      <protection/>
    </xf>
    <xf numFmtId="180" fontId="60" fillId="0" borderId="87" xfId="101" applyNumberFormat="1" applyBorder="1">
      <alignment/>
      <protection/>
    </xf>
    <xf numFmtId="0" fontId="60" fillId="0" borderId="15" xfId="10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/>
      <protection/>
    </xf>
    <xf numFmtId="180" fontId="60" fillId="0" borderId="17" xfId="101" applyNumberFormat="1" applyBorder="1" applyAlignment="1">
      <alignment horizontal="center"/>
      <protection/>
    </xf>
    <xf numFmtId="2" fontId="60" fillId="0" borderId="18" xfId="101" applyNumberFormat="1" applyBorder="1" applyAlignment="1">
      <alignment horizontal="center"/>
      <protection/>
    </xf>
    <xf numFmtId="180" fontId="60" fillId="0" borderId="78" xfId="101" applyNumberFormat="1" applyBorder="1">
      <alignment/>
      <protection/>
    </xf>
    <xf numFmtId="0" fontId="60" fillId="24" borderId="73" xfId="101" applyFill="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60" fillId="0" borderId="18" xfId="101" applyNumberFormat="1" applyBorder="1" applyAlignment="1">
      <alignment horizontal="center" vertical="center"/>
      <protection/>
    </xf>
    <xf numFmtId="180" fontId="60" fillId="0" borderId="78" xfId="101" applyNumberFormat="1" applyBorder="1" applyAlignment="1">
      <alignment horizontal="center" vertical="center"/>
      <protection/>
    </xf>
    <xf numFmtId="0" fontId="24" fillId="0" borderId="77" xfId="101" applyFont="1" applyBorder="1" applyAlignment="1" applyProtection="1">
      <alignment horizontal="left"/>
      <protection/>
    </xf>
    <xf numFmtId="2" fontId="60" fillId="0" borderId="72" xfId="101" applyNumberForma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0" fontId="60" fillId="24" borderId="15" xfId="101" applyFill="1" applyBorder="1" applyAlignment="1">
      <alignment horizontal="center" vertical="center"/>
      <protection/>
    </xf>
    <xf numFmtId="180" fontId="27" fillId="0" borderId="17" xfId="101" applyNumberFormat="1" applyFont="1" applyBorder="1" applyAlignment="1">
      <alignment horizontal="center"/>
      <protection/>
    </xf>
    <xf numFmtId="2" fontId="27" fillId="0" borderId="72" xfId="101" applyNumberFormat="1" applyFont="1" applyBorder="1" applyAlignment="1">
      <alignment horizontal="center"/>
      <protection/>
    </xf>
    <xf numFmtId="180" fontId="27" fillId="0" borderId="87" xfId="101" applyNumberFormat="1" applyFont="1" applyBorder="1">
      <alignment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2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25"/>
          <c:y val="0.122"/>
          <c:w val="0.9997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184 ΚΟΙΝΩΝ ΠΡΟΪΟΝΤΩΝ ΑΝΑ ΥΠΕΡΑΓOΡΑ ΛΕΥΚΩΣΙΑΣ 01/12/2015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41685707"/>
        <c:axId val="39627044"/>
      </c:bar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85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"/>
          <c:w val="0.979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217 ΚΟΙΝΑ ΠΡΟΪΟΝΤΑ _ΑΜΜΟΧΩΣΤΟΣ  01/12/2015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21074581"/>
        <c:axId val="55453502"/>
      </c:bar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53502"/>
        <c:crosses val="autoZero"/>
        <c:auto val="1"/>
        <c:lblOffset val="100"/>
        <c:tickLblSkip val="1"/>
        <c:noMultiLvlLbl val="0"/>
      </c:catAx>
      <c:valAx>
        <c:axId val="55453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74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357"/>
          <c:w val="0.5685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ΛΕΥΚΩΣΙΑ_01/12/2015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05"/>
          <c:w val="0.3585"/>
          <c:h val="0.7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ΛΕΥΚΩΣΙΑ_01/12/2015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5"/>
          <c:y val="0.3615"/>
          <c:w val="0.58375"/>
          <c:h val="0.47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ΛΕΜΕΣΟΣ_01/12/2015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3995"/>
          <c:w val="0.461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ΛΕΜΕΣΟΣ_01/12/2015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35575"/>
          <c:w val="0.568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ΛΑΡΝΑΚΑ_01/12/2015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1325"/>
          <c:h val="0.7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41575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ΛΑΡΝΑΚΑ_01/12/2015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4125"/>
          <c:h val="0.6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35575"/>
          <c:w val="0.5685"/>
          <c:h val="0.480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ΠΑΦΟΣ_01/12/2015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25"/>
          <c:y val="0.2415"/>
          <c:w val="0.34025"/>
          <c:h val="0.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5"/>
          <c:y val="0.437"/>
          <c:w val="0.42"/>
          <c:h val="0.35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ΠΑΦΟΣ_01/12/2015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475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35575"/>
          <c:w val="0.56725"/>
          <c:h val="0.480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ΑΜΜΟΧΩΣΤΟΣ_01/12/2015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23"/>
          <c:h val="0.6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5575"/>
          <c:w val="0.979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184 ΚΟΙΝΑ ΠΡΟΪΟΝΤΑ _ΛΕΥΚΩΣΙΑ 01/12/2015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21099077"/>
        <c:axId val="55673966"/>
      </c:bar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99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41775"/>
          <c:w val="0.434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ΑΜΜΟΧΩΣΤΟΣ_01/12/2015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15"/>
          <c:w val="0.344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275"/>
          <c:w val="0.979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195 ΚΟΙΝΩΝ ΠΡΟΪΟΝΤΩΝ ΑΝΑ ΥΠΕΡΑΓOΡΑ ΛΕΜΕΣΟΥ 01/12/2015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31303647"/>
        <c:axId val="13297368"/>
      </c:bar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97368"/>
        <c:crosses val="autoZero"/>
        <c:auto val="1"/>
        <c:lblOffset val="100"/>
        <c:tickLblSkip val="1"/>
        <c:noMultiLvlLbl val="0"/>
      </c:catAx>
      <c:valAx>
        <c:axId val="13297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03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"/>
          <c:w val="0.979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195 ΚΟΙΝΑ ΠΡΟΪΟΝΤΑ _ΛΕΜΕΣΟΣ 01/12/2015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52567449"/>
        <c:axId val="3344994"/>
      </c:bar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4994"/>
        <c:crosses val="autoZero"/>
        <c:auto val="1"/>
        <c:lblOffset val="100"/>
        <c:tickLblSkip val="1"/>
        <c:noMultiLvlLbl val="0"/>
      </c:catAx>
      <c:valAx>
        <c:axId val="3344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67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25"/>
          <c:w val="0.978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168 ΚΟΙΝΩΝ ΠΡΟΪΟΝΤΩΝ ΑΝΑ ΥΠΕΡΑΓOΡΑ ΛΑΡΝΑΚΑΣ 01/12/2015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30104947"/>
        <c:axId val="2509068"/>
      </c:barChart>
      <c:catAx>
        <c:axId val="3010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9068"/>
        <c:crosses val="autoZero"/>
        <c:auto val="1"/>
        <c:lblOffset val="100"/>
        <c:tickLblSkip val="1"/>
        <c:noMultiLvlLbl val="0"/>
      </c:catAx>
      <c:valAx>
        <c:axId val="2509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04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"/>
          <c:w val="0.978"/>
          <c:h val="1.0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168 ΚΟΙΝΑ ΠΡΟΪΟΝΤΑ _ΛΑΡΝΑΚΑ 01/12/2015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7926"/>
        <c:crosses val="autoZero"/>
        <c:auto val="1"/>
        <c:lblOffset val="100"/>
        <c:tickLblSkip val="1"/>
        <c:noMultiLvlLbl val="0"/>
      </c:catAx>
      <c:valAx>
        <c:axId val="1907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81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25"/>
          <c:w val="0.979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171 ΚΟΙΝΩΝ ΠΡΟΪΟΝΤΩΝ ΑΝΑ ΥΠΕΡΑΓOΡΑ ΠΑΦΟΥ 01/12/2015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17171335"/>
        <c:axId val="20324288"/>
      </c:bar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24288"/>
        <c:crosses val="autoZero"/>
        <c:auto val="1"/>
        <c:lblOffset val="100"/>
        <c:tickLblSkip val="1"/>
        <c:noMultiLvlLbl val="0"/>
      </c:catAx>
      <c:valAx>
        <c:axId val="2032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1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"/>
          <c:w val="0.979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171 ΚΟΙΝΑ ΠΡΟΪΟΝΤΑ _ΠΑΦΟΣ 01/12/2015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48700865"/>
        <c:axId val="35654602"/>
      </c:bar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0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25"/>
          <c:w val="0.979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217 ΚΟΙΝΩΝ ΠΡΟΪΟΝΤΩΝ ΑΝΑ ΥΠΕΡΑΓOΡΑ ΑΜΜΟΧΩΣΤΟΥ 01/12/2015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52455963"/>
        <c:axId val="2341620"/>
      </c:bar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1620"/>
        <c:crosses val="autoZero"/>
        <c:auto val="1"/>
        <c:lblOffset val="100"/>
        <c:tickLblSkip val="1"/>
        <c:noMultiLvlLbl val="0"/>
      </c:catAx>
      <c:valAx>
        <c:axId val="2341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55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45"/>
      <c r="B1" s="245"/>
      <c r="C1" s="245"/>
      <c r="D1" s="245"/>
      <c r="E1" s="245"/>
    </row>
    <row r="2" spans="1:5" ht="39.75" customHeight="1">
      <c r="A2" s="280" t="s">
        <v>58</v>
      </c>
      <c r="B2" s="280"/>
      <c r="C2" s="280"/>
      <c r="D2" s="280"/>
      <c r="E2" s="280"/>
    </row>
    <row r="3" spans="1:5" ht="34.5" customHeight="1">
      <c r="A3" s="166" t="s">
        <v>63</v>
      </c>
      <c r="B3" s="167">
        <v>42339</v>
      </c>
      <c r="C3" s="5"/>
      <c r="D3" s="5"/>
      <c r="E3" s="5"/>
    </row>
    <row r="4" spans="1:5" ht="21.75" customHeight="1" thickBot="1">
      <c r="A4" s="166"/>
      <c r="B4" s="167"/>
      <c r="C4" s="5"/>
      <c r="D4" s="5"/>
      <c r="E4" s="5"/>
    </row>
    <row r="5" spans="1:5" ht="27" thickBot="1">
      <c r="A5" s="303" t="s">
        <v>52</v>
      </c>
      <c r="B5" s="153">
        <v>184</v>
      </c>
      <c r="C5" s="151" t="s">
        <v>62</v>
      </c>
      <c r="D5" s="151"/>
      <c r="E5" s="152"/>
    </row>
    <row r="6" spans="1:5" ht="62.25" customHeight="1" thickBot="1">
      <c r="A6" s="154" t="s">
        <v>0</v>
      </c>
      <c r="B6" s="155" t="s">
        <v>2</v>
      </c>
      <c r="C6" s="170" t="s">
        <v>1</v>
      </c>
      <c r="D6" s="155" t="s">
        <v>4</v>
      </c>
      <c r="E6" s="173" t="s">
        <v>3</v>
      </c>
    </row>
    <row r="7" spans="1:5" ht="24.75" customHeight="1">
      <c r="A7" s="281" t="s">
        <v>123</v>
      </c>
      <c r="B7" s="282">
        <v>452.59999999999957</v>
      </c>
      <c r="C7" s="283">
        <v>100</v>
      </c>
      <c r="D7" s="284">
        <v>133</v>
      </c>
      <c r="E7" s="285">
        <v>15</v>
      </c>
    </row>
    <row r="8" spans="1:5" ht="24.75" customHeight="1">
      <c r="A8" s="286" t="s">
        <v>124</v>
      </c>
      <c r="B8" s="287">
        <v>490.13</v>
      </c>
      <c r="C8" s="288">
        <v>108.29209014582423</v>
      </c>
      <c r="D8" s="289">
        <v>0</v>
      </c>
      <c r="E8" s="290">
        <v>1</v>
      </c>
    </row>
    <row r="9" spans="1:5" ht="24.75" customHeight="1">
      <c r="A9" s="286" t="s">
        <v>125</v>
      </c>
      <c r="B9" s="287">
        <v>511.8800000000002</v>
      </c>
      <c r="C9" s="288">
        <v>113.09765797613802</v>
      </c>
      <c r="D9" s="289">
        <v>39</v>
      </c>
      <c r="E9" s="290">
        <v>1</v>
      </c>
    </row>
    <row r="10" spans="1:5" s="1" customFormat="1" ht="26.25" customHeight="1">
      <c r="A10" s="228" t="s">
        <v>126</v>
      </c>
      <c r="B10" s="208">
        <v>519.5800000000002</v>
      </c>
      <c r="C10" s="209">
        <v>114.79893946089277</v>
      </c>
      <c r="D10" s="210">
        <v>11</v>
      </c>
      <c r="E10" s="211">
        <v>0</v>
      </c>
    </row>
    <row r="11" spans="1:5" s="1" customFormat="1" ht="26.25" customHeight="1">
      <c r="A11" s="229" t="s">
        <v>127</v>
      </c>
      <c r="B11" s="208">
        <v>529.4099999999999</v>
      </c>
      <c r="C11" s="209">
        <v>116.97083517454715</v>
      </c>
      <c r="D11" s="210">
        <v>6</v>
      </c>
      <c r="E11" s="211">
        <v>2</v>
      </c>
    </row>
    <row r="12" spans="1:5" s="1" customFormat="1" ht="26.25" customHeight="1" thickBot="1">
      <c r="A12" s="230" t="s">
        <v>128</v>
      </c>
      <c r="B12" s="212">
        <v>575.3500000000003</v>
      </c>
      <c r="C12" s="213">
        <v>127.12107821475934</v>
      </c>
      <c r="D12" s="214">
        <v>3</v>
      </c>
      <c r="E12" s="215">
        <v>0</v>
      </c>
    </row>
    <row r="13" spans="1:5" ht="27" thickBot="1">
      <c r="A13" s="6"/>
      <c r="B13" s="133" t="s">
        <v>75</v>
      </c>
      <c r="C13" s="133" t="s">
        <v>75</v>
      </c>
      <c r="D13" s="7"/>
      <c r="E13" s="8"/>
    </row>
    <row r="14" spans="1:5" ht="27" thickBot="1">
      <c r="A14" s="303" t="s">
        <v>54</v>
      </c>
      <c r="B14" s="153">
        <v>195</v>
      </c>
      <c r="C14" s="151" t="s">
        <v>62</v>
      </c>
      <c r="D14" s="151"/>
      <c r="E14" s="152"/>
    </row>
    <row r="15" spans="1:5" ht="66" thickBot="1">
      <c r="A15" s="161" t="s">
        <v>0</v>
      </c>
      <c r="B15" s="162" t="s">
        <v>2</v>
      </c>
      <c r="C15" s="171" t="s">
        <v>1</v>
      </c>
      <c r="D15" s="155" t="s">
        <v>4</v>
      </c>
      <c r="E15" s="174" t="s">
        <v>3</v>
      </c>
    </row>
    <row r="16" spans="1:5" ht="24.75" customHeight="1">
      <c r="A16" s="291" t="s">
        <v>129</v>
      </c>
      <c r="B16" s="292">
        <v>525.8499999999998</v>
      </c>
      <c r="C16" s="293">
        <v>100</v>
      </c>
      <c r="D16" s="294">
        <v>0</v>
      </c>
      <c r="E16" s="295">
        <v>7</v>
      </c>
    </row>
    <row r="17" spans="1:5" ht="24.75" customHeight="1">
      <c r="A17" s="296" t="s">
        <v>130</v>
      </c>
      <c r="B17" s="297">
        <v>529.5599999999998</v>
      </c>
      <c r="C17" s="298">
        <v>100.70552438908436</v>
      </c>
      <c r="D17" s="299">
        <v>58</v>
      </c>
      <c r="E17" s="300">
        <v>4</v>
      </c>
    </row>
    <row r="18" spans="1:5" ht="24.75" customHeight="1">
      <c r="A18" s="296" t="s">
        <v>131</v>
      </c>
      <c r="B18" s="297">
        <v>537.9899999999998</v>
      </c>
      <c r="C18" s="298">
        <v>102.30864314918703</v>
      </c>
      <c r="D18" s="299">
        <v>35</v>
      </c>
      <c r="E18" s="300">
        <v>4</v>
      </c>
    </row>
    <row r="19" spans="1:5" ht="24.75" customHeight="1">
      <c r="A19" s="296" t="s">
        <v>132</v>
      </c>
      <c r="B19" s="297">
        <v>538.7099999999999</v>
      </c>
      <c r="C19" s="298">
        <v>102.44556432442715</v>
      </c>
      <c r="D19" s="299">
        <v>61</v>
      </c>
      <c r="E19" s="300">
        <v>7</v>
      </c>
    </row>
    <row r="20" spans="1:5" ht="24.75" customHeight="1">
      <c r="A20" s="156" t="s">
        <v>133</v>
      </c>
      <c r="B20" s="157">
        <v>591.9899999999997</v>
      </c>
      <c r="C20" s="158">
        <v>112.57773129219358</v>
      </c>
      <c r="D20" s="159">
        <v>2</v>
      </c>
      <c r="E20" s="160">
        <v>0</v>
      </c>
    </row>
    <row r="21" spans="1:5" ht="24.75" customHeight="1" thickBot="1">
      <c r="A21" s="163" t="s">
        <v>70</v>
      </c>
      <c r="B21" s="246" t="s">
        <v>74</v>
      </c>
      <c r="C21" s="247"/>
      <c r="D21" s="247"/>
      <c r="E21" s="248"/>
    </row>
    <row r="22" spans="1:5" ht="27" thickBot="1">
      <c r="A22" s="12"/>
      <c r="B22" s="133" t="s">
        <v>75</v>
      </c>
      <c r="C22" s="133"/>
      <c r="D22" s="7"/>
      <c r="E22" s="8"/>
    </row>
    <row r="23" spans="1:5" ht="27" thickBot="1">
      <c r="A23" s="303" t="s">
        <v>55</v>
      </c>
      <c r="B23" s="239">
        <v>168</v>
      </c>
      <c r="C23" s="151" t="s">
        <v>62</v>
      </c>
      <c r="D23" s="151"/>
      <c r="E23" s="152"/>
    </row>
    <row r="24" spans="1:5" ht="66" thickBot="1">
      <c r="A24" s="164" t="s">
        <v>0</v>
      </c>
      <c r="B24" s="165" t="s">
        <v>2</v>
      </c>
      <c r="C24" s="172" t="s">
        <v>1</v>
      </c>
      <c r="D24" s="155" t="s">
        <v>4</v>
      </c>
      <c r="E24" s="174" t="s">
        <v>3</v>
      </c>
    </row>
    <row r="25" spans="1:5" ht="24.75" customHeight="1">
      <c r="A25" s="291" t="s">
        <v>120</v>
      </c>
      <c r="B25" s="292">
        <v>408.31999999999994</v>
      </c>
      <c r="C25" s="293">
        <v>100</v>
      </c>
      <c r="D25" s="294">
        <v>130</v>
      </c>
      <c r="E25" s="295">
        <v>19</v>
      </c>
    </row>
    <row r="26" spans="1:5" ht="24.75" customHeight="1">
      <c r="A26" s="296" t="s">
        <v>117</v>
      </c>
      <c r="B26" s="297">
        <v>470.42999999999995</v>
      </c>
      <c r="C26" s="298">
        <v>115.21110893416929</v>
      </c>
      <c r="D26" s="299">
        <v>21</v>
      </c>
      <c r="E26" s="300">
        <v>0</v>
      </c>
    </row>
    <row r="27" spans="1:5" ht="24.75" customHeight="1">
      <c r="A27" s="296" t="s">
        <v>118</v>
      </c>
      <c r="B27" s="297">
        <v>478.2200000000001</v>
      </c>
      <c r="C27" s="298">
        <v>117.11892633228844</v>
      </c>
      <c r="D27" s="299">
        <v>22</v>
      </c>
      <c r="E27" s="300">
        <v>1</v>
      </c>
    </row>
    <row r="28" spans="1:5" ht="24.75" customHeight="1">
      <c r="A28" s="296" t="s">
        <v>119</v>
      </c>
      <c r="B28" s="297">
        <v>482.74000000000007</v>
      </c>
      <c r="C28" s="298">
        <v>118.22590125391852</v>
      </c>
      <c r="D28" s="299">
        <v>0</v>
      </c>
      <c r="E28" s="300">
        <v>0</v>
      </c>
    </row>
    <row r="29" spans="1:5" ht="43.5" customHeight="1">
      <c r="A29" s="244" t="s">
        <v>121</v>
      </c>
      <c r="B29" s="195">
        <v>529.7599999999999</v>
      </c>
      <c r="C29" s="196">
        <v>129.74137931034483</v>
      </c>
      <c r="D29" s="197">
        <v>1</v>
      </c>
      <c r="E29" s="198">
        <v>0</v>
      </c>
    </row>
    <row r="30" spans="1:5" ht="24.75" customHeight="1" hidden="1">
      <c r="A30" s="194"/>
      <c r="B30" s="249"/>
      <c r="C30" s="250"/>
      <c r="D30" s="250"/>
      <c r="E30" s="251"/>
    </row>
    <row r="31" spans="1:5" ht="24.75" customHeight="1" thickBot="1">
      <c r="A31" s="184"/>
      <c r="B31" s="190"/>
      <c r="C31" s="185"/>
      <c r="D31" s="186"/>
      <c r="E31" s="187"/>
    </row>
    <row r="32" spans="1:5" ht="27" thickBot="1">
      <c r="A32" s="6"/>
      <c r="B32" s="133" t="s">
        <v>75</v>
      </c>
      <c r="C32" s="133" t="s">
        <v>75</v>
      </c>
      <c r="D32" s="7"/>
      <c r="E32" s="8"/>
    </row>
    <row r="33" spans="1:5" ht="27" thickBot="1">
      <c r="A33" s="303" t="s">
        <v>56</v>
      </c>
      <c r="B33" s="239">
        <v>171</v>
      </c>
      <c r="C33" s="151" t="s">
        <v>53</v>
      </c>
      <c r="D33" s="151"/>
      <c r="E33" s="152"/>
    </row>
    <row r="34" spans="1:5" ht="63" customHeight="1">
      <c r="A34" s="199" t="s">
        <v>0</v>
      </c>
      <c r="B34" s="200" t="s">
        <v>2</v>
      </c>
      <c r="C34" s="172" t="s">
        <v>1</v>
      </c>
      <c r="D34" s="241" t="s">
        <v>4</v>
      </c>
      <c r="E34" s="174" t="s">
        <v>3</v>
      </c>
    </row>
    <row r="35" spans="1:5" ht="24.75" customHeight="1">
      <c r="A35" s="301" t="s">
        <v>87</v>
      </c>
      <c r="B35" s="287">
        <v>392.69000000000005</v>
      </c>
      <c r="C35" s="288">
        <v>100</v>
      </c>
      <c r="D35" s="302">
        <v>108</v>
      </c>
      <c r="E35" s="290">
        <v>20</v>
      </c>
    </row>
    <row r="36" spans="1:5" ht="24.75" customHeight="1">
      <c r="A36" s="301" t="s">
        <v>88</v>
      </c>
      <c r="B36" s="287">
        <v>394.3629999999998</v>
      </c>
      <c r="C36" s="288">
        <v>100.42603580432394</v>
      </c>
      <c r="D36" s="289">
        <v>71</v>
      </c>
      <c r="E36" s="290">
        <v>0</v>
      </c>
    </row>
    <row r="37" spans="1:5" ht="24.75" customHeight="1">
      <c r="A37" s="301" t="s">
        <v>86</v>
      </c>
      <c r="B37" s="287">
        <v>437.74</v>
      </c>
      <c r="C37" s="288">
        <v>111.47215360717104</v>
      </c>
      <c r="D37" s="289">
        <v>9</v>
      </c>
      <c r="E37" s="290">
        <v>0</v>
      </c>
    </row>
    <row r="38" spans="1:5" s="1" customFormat="1" ht="24.75" customHeight="1" thickBot="1">
      <c r="A38" s="231" t="s">
        <v>83</v>
      </c>
      <c r="B38" s="252" t="s">
        <v>71</v>
      </c>
      <c r="C38" s="253"/>
      <c r="D38" s="253"/>
      <c r="E38" s="254"/>
    </row>
    <row r="39" spans="1:5" s="1" customFormat="1" ht="24.75" customHeight="1" hidden="1">
      <c r="A39" s="232"/>
      <c r="B39" s="195"/>
      <c r="C39" s="233"/>
      <c r="D39" s="234"/>
      <c r="E39" s="235"/>
    </row>
    <row r="40" spans="1:5" s="1" customFormat="1" ht="24.75" customHeight="1" thickBot="1">
      <c r="A40" s="236" t="s">
        <v>72</v>
      </c>
      <c r="B40" s="252" t="s">
        <v>71</v>
      </c>
      <c r="C40" s="253"/>
      <c r="D40" s="253"/>
      <c r="E40" s="254"/>
    </row>
    <row r="41" spans="1:5" ht="27" thickBot="1">
      <c r="A41" s="9"/>
      <c r="B41" s="133" t="s">
        <v>75</v>
      </c>
      <c r="C41" s="133" t="s">
        <v>75</v>
      </c>
      <c r="D41" s="10"/>
      <c r="E41" s="11"/>
    </row>
    <row r="42" spans="1:5" ht="27" thickBot="1">
      <c r="A42" s="303" t="s">
        <v>57</v>
      </c>
      <c r="B42" s="238">
        <v>217</v>
      </c>
      <c r="C42" s="151" t="s">
        <v>62</v>
      </c>
      <c r="D42" s="151"/>
      <c r="E42" s="152"/>
    </row>
    <row r="43" spans="1:5" ht="66" thickBot="1">
      <c r="A43" s="164" t="s">
        <v>0</v>
      </c>
      <c r="B43" s="165" t="s">
        <v>2</v>
      </c>
      <c r="C43" s="172" t="s">
        <v>1</v>
      </c>
      <c r="D43" s="155" t="s">
        <v>4</v>
      </c>
      <c r="E43" s="174" t="s">
        <v>3</v>
      </c>
    </row>
    <row r="44" spans="1:5" ht="24.75" customHeight="1">
      <c r="A44" s="291" t="s">
        <v>111</v>
      </c>
      <c r="B44" s="292">
        <v>593.5399999999997</v>
      </c>
      <c r="C44" s="293">
        <v>100</v>
      </c>
      <c r="D44" s="294">
        <v>155</v>
      </c>
      <c r="E44" s="295">
        <v>20</v>
      </c>
    </row>
    <row r="45" spans="1:5" ht="24.75" customHeight="1">
      <c r="A45" s="296" t="s">
        <v>112</v>
      </c>
      <c r="B45" s="297">
        <v>608.0000000000002</v>
      </c>
      <c r="C45" s="298">
        <v>102.43623007716421</v>
      </c>
      <c r="D45" s="299">
        <v>53</v>
      </c>
      <c r="E45" s="300">
        <v>0</v>
      </c>
    </row>
    <row r="46" spans="1:5" ht="24.75" customHeight="1" thickBot="1">
      <c r="A46" s="217" t="s">
        <v>113</v>
      </c>
      <c r="B46" s="218">
        <v>646.2700000000001</v>
      </c>
      <c r="C46" s="219">
        <v>108.88398423021201</v>
      </c>
      <c r="D46" s="220">
        <v>33</v>
      </c>
      <c r="E46" s="221">
        <v>0</v>
      </c>
    </row>
    <row r="47" spans="1:5" ht="18.75">
      <c r="A47" s="222"/>
      <c r="B47" s="223"/>
      <c r="C47" s="223"/>
      <c r="D47" s="224"/>
      <c r="E47" s="224"/>
    </row>
    <row r="48" ht="23.25">
      <c r="A48" s="205"/>
    </row>
  </sheetData>
  <sheetProtection selectLockedCells="1" sort="0"/>
  <mergeCells count="6">
    <mergeCell ref="A1:E1"/>
    <mergeCell ref="A2:E2"/>
    <mergeCell ref="B21:E21"/>
    <mergeCell ref="B30:E30"/>
    <mergeCell ref="B40:E40"/>
    <mergeCell ref="B38:E38"/>
  </mergeCells>
  <conditionalFormatting sqref="B13:C13">
    <cfRule type="containsText" priority="5" dxfId="20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0" operator="containsText" stopIfTrue="1" text="ΠΡΟΣΟΧΗ ΤΑΞΙΝΟΜΗΣΗ">
      <formula>NOT(ISERROR(SEARCH("ΠΡΟΣΟΧΗ ΤΑΞΙΝΟΜΗΣΗ",B22)))</formula>
    </cfRule>
  </conditionalFormatting>
  <conditionalFormatting sqref="B32:C32">
    <cfRule type="containsText" priority="3" dxfId="20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20" operator="containsText" stopIfTrue="1" text="ΠΡΟΣΟΧΗ ΤΑΞΙΝΟΜΗΣΗ">
      <formula>NOT(ISERROR(SEARCH("ΠΡΟΣΟΧΗ ΤΑΞΙΝΟΜΗΣΗ",B41)))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55" zoomScaleNormal="55" zoomScaleSheetLayoutView="55" zoomScalePageLayoutView="0" workbookViewId="0" topLeftCell="A1">
      <selection activeCell="I11" sqref="I11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>
      <c r="A2" s="304" t="s">
        <v>136</v>
      </c>
      <c r="B2" s="304"/>
      <c r="C2" s="304"/>
      <c r="D2" s="304"/>
      <c r="E2" s="304"/>
      <c r="F2" s="304"/>
    </row>
    <row r="3" spans="1:27" ht="38.25" customHeight="1" thickBot="1">
      <c r="A3" s="257"/>
      <c r="B3" s="257"/>
      <c r="C3" s="257"/>
      <c r="D3" s="257"/>
      <c r="E3" s="257"/>
      <c r="F3" s="257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6" ht="49.5" customHeight="1" thickBot="1" thickTop="1">
      <c r="A4" s="258" t="s">
        <v>5</v>
      </c>
      <c r="B4" s="259"/>
      <c r="C4" s="242" t="s">
        <v>109</v>
      </c>
      <c r="D4" s="21"/>
      <c r="E4" s="21"/>
      <c r="F4" s="22"/>
    </row>
    <row r="5" ht="15"/>
    <row r="6" ht="15"/>
    <row r="7" ht="15"/>
    <row r="8" spans="34:95" ht="39.75" customHeight="1">
      <c r="AH8" s="106"/>
      <c r="AI8" s="106"/>
      <c r="AJ8" s="106"/>
      <c r="AK8" s="106"/>
      <c r="AL8" s="106"/>
      <c r="CL8" s="106"/>
      <c r="CM8" s="106"/>
      <c r="CN8" s="106"/>
      <c r="CO8" s="106"/>
      <c r="CP8" s="106"/>
      <c r="CQ8" s="106"/>
    </row>
    <row r="9" spans="33:95" ht="39.75" customHeight="1">
      <c r="AG9" s="106"/>
      <c r="AH9" s="106"/>
      <c r="AI9" s="106"/>
      <c r="AJ9" s="106"/>
      <c r="AK9" s="106"/>
      <c r="CF9" s="107" t="s">
        <v>38</v>
      </c>
      <c r="CG9" s="108">
        <f>'2_ΡΑΒΔΟΓΡΑΜΜΑΤΑ_ΚΑΤΑΤΑΞΗ ΥΠΕΡ.'!C125</f>
        <v>184</v>
      </c>
      <c r="CH9" s="107" t="s">
        <v>39</v>
      </c>
      <c r="CI9" s="107" t="s">
        <v>40</v>
      </c>
      <c r="CJ9" s="109" t="str">
        <f>C4</f>
        <v>01/12/2015</v>
      </c>
      <c r="CK9" s="107"/>
      <c r="CL9" s="107" t="s">
        <v>41</v>
      </c>
      <c r="CM9" s="108">
        <f>'2_ΡΑΒΔΟΓΡΑΜΜΑΤΑ_ΚΑΤΑΤΑΞΗ ΥΠΕΡ.'!C125</f>
        <v>184</v>
      </c>
      <c r="CN9" s="107" t="s">
        <v>42</v>
      </c>
      <c r="CO9" s="107" t="s">
        <v>43</v>
      </c>
      <c r="CP9" s="107" t="str">
        <f>CJ9</f>
        <v>01/12/2015</v>
      </c>
      <c r="CQ9" s="107"/>
    </row>
    <row r="10" spans="85:93" ht="39.75" customHeight="1">
      <c r="CG10" s="108">
        <f>'2_ΡΑΒΔΟΓΡΑΜΜΑΤΑ_ΚΑΤΑΤΑΞΗ ΥΠΕΡ.'!C134</f>
        <v>195</v>
      </c>
      <c r="CI10" s="107" t="s">
        <v>44</v>
      </c>
      <c r="CM10" s="108">
        <f>'2_ΡΑΒΔΟΓΡΑΜΜΑΤΑ_ΚΑΤΑΤΑΞΗ ΥΠΕΡ.'!C134</f>
        <v>195</v>
      </c>
      <c r="CO10" s="107" t="s">
        <v>45</v>
      </c>
    </row>
    <row r="11" spans="85:93" ht="39.75" customHeight="1">
      <c r="CG11" s="108">
        <f>'2_ΡΑΒΔΟΓΡΑΜΜΑΤΑ_ΚΑΤΑΤΑΞΗ ΥΠΕΡ.'!C143</f>
        <v>168</v>
      </c>
      <c r="CI11" s="107" t="s">
        <v>46</v>
      </c>
      <c r="CM11" s="108">
        <f>'2_ΡΑΒΔΟΓΡΑΜΜΑΤΑ_ΚΑΤΑΤΑΞΗ ΥΠΕΡ.'!C143</f>
        <v>168</v>
      </c>
      <c r="CO11" s="107" t="s">
        <v>47</v>
      </c>
    </row>
    <row r="12" spans="85:93" ht="39.75" customHeight="1">
      <c r="CG12" s="108">
        <f>'2_ΡΑΒΔΟΓΡΑΜΜΑΤΑ_ΚΑΤΑΤΑΞΗ ΥΠΕΡ.'!C152</f>
        <v>171</v>
      </c>
      <c r="CI12" s="107" t="s">
        <v>48</v>
      </c>
      <c r="CM12" s="108">
        <f>'2_ΡΑΒΔΟΓΡΑΜΜΑΤΑ_ΚΑΤΑΤΑΞΗ ΥΠΕΡ.'!C152</f>
        <v>171</v>
      </c>
      <c r="CO12" s="107" t="s">
        <v>49</v>
      </c>
    </row>
    <row r="13" spans="85:93" ht="39.75" customHeight="1">
      <c r="CG13" s="108">
        <f>'2_ΡΑΒΔΟΓΡΑΜΜΑΤΑ_ΚΑΤΑΤΑΞΗ ΥΠΕΡ.'!C161</f>
        <v>217</v>
      </c>
      <c r="CI13" s="107" t="s">
        <v>50</v>
      </c>
      <c r="CM13" s="108">
        <f>'2_ΡΑΒΔΟΓΡΑΜΜΑΤΑ_ΚΑΤΑΤΑΞΗ ΥΠΕΡ.'!C161</f>
        <v>217</v>
      </c>
      <c r="CO13" s="107" t="s">
        <v>51</v>
      </c>
    </row>
    <row r="14" ht="15"/>
    <row r="15" ht="15"/>
    <row r="16" spans="84:90" ht="23.25">
      <c r="CF16" s="110" t="str">
        <f>$CF$9&amp;$CG$9&amp;$CH$9&amp;CI9&amp;$CJ$9</f>
        <v>ΣΥΝΟΛΙΚΟ ΚΟΣΤΟΣ ΑΓΟΡΑΣ 184 ΚΟΙΝΩΝ ΠΡΟΪΟΝΤΩΝ ΑΝΑ ΥΠΕΡΑΓOΡΑ ΛΕΥΚΩΣΙΑΣ 01/12/2015</v>
      </c>
      <c r="CL16" s="110" t="str">
        <f>$CL$9&amp;$CM$9&amp;$CN$9&amp;CO9&amp;$CP$9</f>
        <v>ΔΕΙΚΤΗΣ ΤΙΜΩΝ ΥΠΕΡΑΓΟΡΩΝ  ΓΙΑ 184 ΚΟΙΝΑ ΠΡΟΪΟΝΤΑ _ΛΕΥΚΩΣΙΑ 01/12/2015</v>
      </c>
    </row>
    <row r="17" spans="84:90" ht="23.25">
      <c r="CF17" s="110" t="str">
        <f>$CF$9&amp;$CG$10&amp;$CH$9&amp;CI10&amp;$CJ$9</f>
        <v>ΣΥΝΟΛΙΚΟ ΚΟΣΤΟΣ ΑΓΟΡΑΣ 195 ΚΟΙΝΩΝ ΠΡΟΪΟΝΤΩΝ ΑΝΑ ΥΠΕΡΑΓOΡΑ ΛΕΜΕΣΟΥ 01/12/2015</v>
      </c>
      <c r="CL17" s="110" t="str">
        <f>$CL$9&amp;$CM$10&amp;$CN$9&amp;CO10&amp;$CP$9</f>
        <v>ΔΕΙΚΤΗΣ ΤΙΜΩΝ ΥΠΕΡΑΓΟΡΩΝ  ΓΙΑ 195 ΚΟΙΝΑ ΠΡΟΪΟΝΤΑ _ΛΕΜΕΣΟΣ 01/12/2015</v>
      </c>
    </row>
    <row r="18" spans="84:90" ht="23.25">
      <c r="CF18" s="110" t="str">
        <f>$CF$9&amp;$CG$11&amp;$CH$9&amp;CI11&amp;$CJ$9</f>
        <v>ΣΥΝΟΛΙΚΟ ΚΟΣΤΟΣ ΑΓΟΡΑΣ 168 ΚΟΙΝΩΝ ΠΡΟΪΟΝΤΩΝ ΑΝΑ ΥΠΕΡΑΓOΡΑ ΛΑΡΝΑΚΑΣ 01/12/2015</v>
      </c>
      <c r="CL18" s="110" t="str">
        <f>$CL$9&amp;$CM$11&amp;$CN$9&amp;CO11&amp;$CP$9</f>
        <v>ΔΕΙΚΤΗΣ ΤΙΜΩΝ ΥΠΕΡΑΓΟΡΩΝ  ΓΙΑ 168 ΚΟΙΝΑ ΠΡΟΪΟΝΤΑ _ΛΑΡΝΑΚΑ 01/12/2015</v>
      </c>
    </row>
    <row r="19" spans="84:90" ht="23.25">
      <c r="CF19" s="110" t="str">
        <f>$CF$9&amp;$CG$12&amp;$CH$9&amp;CI12&amp;$CJ$9</f>
        <v>ΣΥΝΟΛΙΚΟ ΚΟΣΤΟΣ ΑΓΟΡΑΣ 171 ΚΟΙΝΩΝ ΠΡΟΪΟΝΤΩΝ ΑΝΑ ΥΠΕΡΑΓOΡΑ ΠΑΦΟΥ 01/12/2015</v>
      </c>
      <c r="CL19" s="110" t="str">
        <f>$CL$9&amp;$CM$12&amp;$CN$9&amp;CO12&amp;$CP$9</f>
        <v>ΔΕΙΚΤΗΣ ΤΙΜΩΝ ΥΠΕΡΑΓΟΡΩΝ  ΓΙΑ 171 ΚΟΙΝΑ ΠΡΟΪΟΝΤΑ _ΠΑΦΟΣ 01/12/2015</v>
      </c>
    </row>
    <row r="20" spans="84:90" ht="23.25">
      <c r="CF20" s="110" t="str">
        <f>$CF$9&amp;$CG$13&amp;$CH$9&amp;CI13&amp;$CJ$9</f>
        <v>ΣΥΝΟΛΙΚΟ ΚΟΣΤΟΣ ΑΓΟΡΑΣ 217 ΚΟΙΝΩΝ ΠΡΟΪΟΝΤΩΝ ΑΝΑ ΥΠΕΡΑΓOΡΑ ΑΜΜΟΧΩΣΤΟΥ 01/12/2015</v>
      </c>
      <c r="CL20" s="110" t="str">
        <f>$CL$9&amp;$CM$13&amp;$CN$9&amp;CO13&amp;$CP$9</f>
        <v>ΔΕΙΚΤΗΣ ΤΙΜΩΝ ΥΠΕΡΑΓΟΡΩΝ  ΓΙΑ 217 ΚΟΙΝΑ ΠΡΟΪΟΝΤΑ _ΑΜΜΟΧΩΣΤΟΣ  01/12/2015</v>
      </c>
    </row>
    <row r="21" ht="23.25">
      <c r="CF21" s="110"/>
    </row>
    <row r="22" ht="23.25">
      <c r="CF22" s="110"/>
    </row>
    <row r="23" ht="15">
      <c r="AC23" s="111"/>
    </row>
    <row r="24" ht="15">
      <c r="AC24" s="111"/>
    </row>
    <row r="25" ht="15">
      <c r="AC25" s="111"/>
    </row>
    <row r="26" ht="15">
      <c r="AC26" s="111"/>
    </row>
    <row r="27" ht="15">
      <c r="AC27" s="111"/>
    </row>
    <row r="28" ht="15">
      <c r="AC28" s="111"/>
    </row>
    <row r="29" ht="15">
      <c r="AC29" s="111"/>
    </row>
    <row r="30" ht="15">
      <c r="AC30" s="111"/>
    </row>
    <row r="31" ht="15">
      <c r="AC31" s="111"/>
    </row>
    <row r="32" ht="15">
      <c r="AC32" s="11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60" t="s">
        <v>59</v>
      </c>
      <c r="C123" s="260"/>
      <c r="D123" s="260"/>
    </row>
    <row r="124" spans="2:3" ht="36" customHeight="1" thickBot="1">
      <c r="B124" s="112" t="s">
        <v>14</v>
      </c>
      <c r="C124" s="113" t="s">
        <v>109</v>
      </c>
    </row>
    <row r="125" spans="2:4" ht="47.25" customHeight="1" thickBot="1">
      <c r="B125" s="114" t="s">
        <v>52</v>
      </c>
      <c r="C125" s="115">
        <v>184</v>
      </c>
      <c r="D125" s="116" t="s">
        <v>53</v>
      </c>
    </row>
    <row r="126" spans="2:4" ht="59.25" customHeight="1" thickBot="1">
      <c r="B126" s="117" t="s">
        <v>0</v>
      </c>
      <c r="C126" s="118" t="s">
        <v>2</v>
      </c>
      <c r="D126" s="119" t="s">
        <v>1</v>
      </c>
    </row>
    <row r="127" spans="2:4" ht="47.25" customHeight="1">
      <c r="B127" s="146" t="s">
        <v>123</v>
      </c>
      <c r="C127" s="121">
        <v>452.59999999999957</v>
      </c>
      <c r="D127" s="122">
        <v>100</v>
      </c>
    </row>
    <row r="128" spans="2:4" ht="47.25" customHeight="1">
      <c r="B128" s="204" t="s">
        <v>124</v>
      </c>
      <c r="C128" s="124">
        <v>490.13</v>
      </c>
      <c r="D128" s="125">
        <v>108.29209014582423</v>
      </c>
    </row>
    <row r="129" spans="2:4" ht="47.25" customHeight="1">
      <c r="B129" s="203" t="s">
        <v>125</v>
      </c>
      <c r="C129" s="127">
        <v>511.8800000000002</v>
      </c>
      <c r="D129" s="128">
        <v>113.09765797613802</v>
      </c>
    </row>
    <row r="130" spans="2:4" ht="47.25" customHeight="1">
      <c r="B130" s="207" t="s">
        <v>126</v>
      </c>
      <c r="C130" s="130">
        <v>519.5800000000002</v>
      </c>
      <c r="D130" s="131">
        <v>114.79893946089277</v>
      </c>
    </row>
    <row r="131" spans="2:4" ht="47.25" customHeight="1">
      <c r="B131" s="207" t="s">
        <v>127</v>
      </c>
      <c r="C131" s="130">
        <v>529.4099999999999</v>
      </c>
      <c r="D131" s="131">
        <v>116.97083517454715</v>
      </c>
    </row>
    <row r="132" spans="2:4" ht="47.25" customHeight="1">
      <c r="B132" s="207" t="s">
        <v>128</v>
      </c>
      <c r="C132" s="130">
        <v>575.3500000000003</v>
      </c>
      <c r="D132" s="131">
        <v>127.12107821475934</v>
      </c>
    </row>
    <row r="133" spans="2:4" ht="47.25" customHeight="1" thickBot="1">
      <c r="B133" s="132"/>
      <c r="C133" s="133"/>
      <c r="D133" s="178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14" t="s">
        <v>54</v>
      </c>
      <c r="C134" s="115">
        <v>195</v>
      </c>
      <c r="D134" s="116" t="s">
        <v>53</v>
      </c>
    </row>
    <row r="135" spans="2:4" ht="59.25" customHeight="1" thickBot="1">
      <c r="B135" s="134" t="s">
        <v>0</v>
      </c>
      <c r="C135" s="118" t="s">
        <v>2</v>
      </c>
      <c r="D135" s="135" t="s">
        <v>1</v>
      </c>
    </row>
    <row r="136" spans="2:4" ht="47.25" customHeight="1">
      <c r="B136" s="120" t="s">
        <v>129</v>
      </c>
      <c r="C136" s="121">
        <v>525.8499999999998</v>
      </c>
      <c r="D136" s="122">
        <v>100</v>
      </c>
    </row>
    <row r="137" spans="2:4" ht="47.25" customHeight="1">
      <c r="B137" s="123" t="s">
        <v>130</v>
      </c>
      <c r="C137" s="124">
        <v>529.5599999999998</v>
      </c>
      <c r="D137" s="125">
        <v>100.70552438908436</v>
      </c>
    </row>
    <row r="138" spans="2:4" ht="47.25" customHeight="1">
      <c r="B138" s="123" t="s">
        <v>131</v>
      </c>
      <c r="C138" s="124">
        <v>537.9899999999998</v>
      </c>
      <c r="D138" s="125">
        <v>102.30864314918703</v>
      </c>
    </row>
    <row r="139" spans="2:4" ht="47.25" customHeight="1">
      <c r="B139" s="129" t="s">
        <v>132</v>
      </c>
      <c r="C139" s="130">
        <v>538.7099999999999</v>
      </c>
      <c r="D139" s="131">
        <v>102.44556432442715</v>
      </c>
    </row>
    <row r="140" spans="2:4" ht="47.25" customHeight="1">
      <c r="B140" s="129" t="s">
        <v>133</v>
      </c>
      <c r="C140" s="130">
        <v>591.9899999999997</v>
      </c>
      <c r="D140" s="131">
        <v>112.57773129219358</v>
      </c>
    </row>
    <row r="141" spans="2:4" ht="47.25" customHeight="1" thickBot="1">
      <c r="B141" s="136" t="s">
        <v>70</v>
      </c>
      <c r="C141" s="261" t="s">
        <v>71</v>
      </c>
      <c r="D141" s="262"/>
    </row>
    <row r="142" spans="2:4" ht="47.25" customHeight="1" thickBot="1">
      <c r="B142" s="179"/>
      <c r="C142" s="133">
        <f>IF(AND(C136="",C137="",C138="",C139=""),"",IF(AND(C136&lt;=C137,C137&lt;=C138,C138),"","ΠΡΟΣΟΧΗ ΤΑΞΙΝΟΜΗΣΗ"))</f>
      </c>
      <c r="D142" s="178">
        <f>IF(AND(D136="",D137="",D138="",D139=""),"",IF(AND(D136&lt;=D137,D137&lt;=D138,D138),"","ΠΡΟΣΟΧΗ ΤΑΞΙΝΟΜΗΣΗ"))</f>
      </c>
    </row>
    <row r="143" spans="2:4" ht="47.25" customHeight="1" thickBot="1">
      <c r="B143" s="114" t="s">
        <v>55</v>
      </c>
      <c r="C143" s="115">
        <v>168</v>
      </c>
      <c r="D143" s="116" t="s">
        <v>53</v>
      </c>
    </row>
    <row r="144" spans="2:4" ht="59.25" customHeight="1" thickBot="1">
      <c r="B144" s="134" t="s">
        <v>0</v>
      </c>
      <c r="C144" s="139" t="s">
        <v>2</v>
      </c>
      <c r="D144" s="135" t="s">
        <v>1</v>
      </c>
    </row>
    <row r="145" spans="2:4" ht="47.25" customHeight="1">
      <c r="B145" s="126" t="s">
        <v>120</v>
      </c>
      <c r="C145" s="127">
        <v>408.31999999999994</v>
      </c>
      <c r="D145" s="128">
        <v>100</v>
      </c>
    </row>
    <row r="146" spans="2:4" ht="47.25" customHeight="1">
      <c r="B146" s="123" t="s">
        <v>117</v>
      </c>
      <c r="C146" s="124">
        <v>470.42999999999995</v>
      </c>
      <c r="D146" s="125">
        <v>115.21110893416929</v>
      </c>
    </row>
    <row r="147" spans="2:4" ht="47.25" customHeight="1">
      <c r="B147" s="123" t="s">
        <v>118</v>
      </c>
      <c r="C147" s="124">
        <v>478.2200000000001</v>
      </c>
      <c r="D147" s="125">
        <v>117.11892633228844</v>
      </c>
    </row>
    <row r="148" spans="2:4" ht="47.25" customHeight="1">
      <c r="B148" s="206" t="s">
        <v>119</v>
      </c>
      <c r="C148" s="140">
        <v>482.74000000000007</v>
      </c>
      <c r="D148" s="141">
        <v>118.22590125391852</v>
      </c>
    </row>
    <row r="149" spans="2:4" ht="47.25" customHeight="1">
      <c r="B149" s="192" t="s">
        <v>121</v>
      </c>
      <c r="C149" s="142">
        <v>529.7599999999999</v>
      </c>
      <c r="D149" s="143">
        <v>129.74137931034483</v>
      </c>
    </row>
    <row r="150" spans="2:4" ht="47.25" customHeight="1" thickBot="1">
      <c r="B150" s="144"/>
      <c r="C150" s="188"/>
      <c r="D150" s="145"/>
    </row>
    <row r="151" spans="2:4" ht="47.25" customHeight="1" thickBot="1">
      <c r="B151" s="179"/>
      <c r="C151" s="133">
        <f>IF(AND(C145="",C146="",C147="",C148=""),"",IF(AND(C145&lt;=C146,C146&lt;=C147,C147),"","ΠΡΟΣΟΧΗ ΤΑΞΙΝΟΜΗΣΗ"))</f>
      </c>
      <c r="D151" s="178">
        <f>IF(AND(D145="",D146="",D147="",D148=""),"",IF(AND(D145&lt;=D146,D146&lt;=D147,D147),"","ΠΡΟΣΟΧΗ ΤΑΞΙΝΟΜΗΣΗ"))</f>
      </c>
    </row>
    <row r="152" spans="2:4" ht="47.25" customHeight="1" thickBot="1">
      <c r="B152" s="114" t="s">
        <v>56</v>
      </c>
      <c r="C152" s="115">
        <v>171</v>
      </c>
      <c r="D152" s="116" t="s">
        <v>53</v>
      </c>
    </row>
    <row r="153" spans="2:4" ht="59.25" customHeight="1" thickBot="1">
      <c r="B153" s="117" t="s">
        <v>0</v>
      </c>
      <c r="C153" s="118" t="s">
        <v>2</v>
      </c>
      <c r="D153" s="119" t="s">
        <v>1</v>
      </c>
    </row>
    <row r="154" spans="2:4" ht="47.25" customHeight="1">
      <c r="B154" s="146" t="s">
        <v>87</v>
      </c>
      <c r="C154" s="121">
        <v>392.69000000000005</v>
      </c>
      <c r="D154" s="122">
        <v>100</v>
      </c>
    </row>
    <row r="155" spans="2:4" ht="47.25" customHeight="1">
      <c r="B155" s="123" t="s">
        <v>88</v>
      </c>
      <c r="C155" s="124">
        <v>394.3629999999998</v>
      </c>
      <c r="D155" s="125">
        <v>100.42603580432394</v>
      </c>
    </row>
    <row r="156" spans="2:4" ht="47.25" customHeight="1">
      <c r="B156" s="123" t="s">
        <v>86</v>
      </c>
      <c r="C156" s="124">
        <v>437.74</v>
      </c>
      <c r="D156" s="125">
        <v>111.47215360717104</v>
      </c>
    </row>
    <row r="157" spans="2:4" ht="47.25" customHeight="1" thickBot="1">
      <c r="B157" s="207" t="s">
        <v>83</v>
      </c>
      <c r="C157" s="261" t="s">
        <v>71</v>
      </c>
      <c r="D157" s="262"/>
    </row>
    <row r="158" spans="2:4" ht="47.25" customHeight="1" hidden="1">
      <c r="B158" s="175"/>
      <c r="C158" s="176"/>
      <c r="D158" s="177"/>
    </row>
    <row r="159" spans="2:4" ht="47.25" customHeight="1" hidden="1" thickBot="1">
      <c r="B159" s="136" t="s">
        <v>72</v>
      </c>
      <c r="C159" s="137" t="s">
        <v>71</v>
      </c>
      <c r="D159" s="138"/>
    </row>
    <row r="160" spans="2:4" ht="47.25" customHeight="1" thickBot="1">
      <c r="B160" s="207" t="s">
        <v>72</v>
      </c>
      <c r="C160" s="255" t="s">
        <v>71</v>
      </c>
      <c r="D160" s="256"/>
    </row>
    <row r="161" spans="2:4" ht="47.25" customHeight="1" thickBot="1">
      <c r="B161" s="114" t="s">
        <v>57</v>
      </c>
      <c r="C161" s="115">
        <v>217</v>
      </c>
      <c r="D161" s="147" t="s">
        <v>53</v>
      </c>
    </row>
    <row r="162" spans="2:4" ht="59.25" customHeight="1" thickBot="1">
      <c r="B162" s="117" t="s">
        <v>0</v>
      </c>
      <c r="C162" s="118" t="s">
        <v>2</v>
      </c>
      <c r="D162" s="119" t="s">
        <v>1</v>
      </c>
    </row>
    <row r="163" spans="2:4" ht="47.25" customHeight="1">
      <c r="B163" s="120" t="s">
        <v>111</v>
      </c>
      <c r="C163" s="121">
        <v>593.5399999999997</v>
      </c>
      <c r="D163" s="122">
        <v>100</v>
      </c>
    </row>
    <row r="164" spans="2:4" ht="47.25" customHeight="1">
      <c r="B164" s="123" t="s">
        <v>112</v>
      </c>
      <c r="C164" s="124">
        <v>608.0000000000002</v>
      </c>
      <c r="D164" s="125">
        <v>102.43623007716421</v>
      </c>
    </row>
    <row r="165" spans="2:4" ht="47.25" customHeight="1" thickBot="1">
      <c r="B165" s="144" t="s">
        <v>113</v>
      </c>
      <c r="C165" s="216">
        <v>646.2700000000001</v>
      </c>
      <c r="D165" s="145">
        <v>108.88398423021201</v>
      </c>
    </row>
    <row r="166" spans="3:4" ht="35.25" customHeight="1">
      <c r="C166" s="46"/>
      <c r="D166" s="46"/>
    </row>
  </sheetData>
  <sheetProtection selectLockedCells="1" sort="0"/>
  <mergeCells count="7">
    <mergeCell ref="C160:D160"/>
    <mergeCell ref="A3:F3"/>
    <mergeCell ref="A4:B4"/>
    <mergeCell ref="B123:D123"/>
    <mergeCell ref="A2:F2"/>
    <mergeCell ref="C157:D157"/>
    <mergeCell ref="C141:D141"/>
  </mergeCells>
  <conditionalFormatting sqref="C133">
    <cfRule type="containsText" priority="10" dxfId="20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0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0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0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0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0" operator="containsText" stopIfTrue="1" text="ΠΡΟΣΟΧΗ ΤΑΞΙΝΟΜΗΣΗ">
      <formula>NOT(ISERROR(SEARCH("ΠΡΟΣΟΧΗ ΤΑΞΙΝΟΜΗΣΗ",D151)))</formula>
    </cfRule>
  </conditionalFormatting>
  <conditionalFormatting sqref="C166">
    <cfRule type="containsText" priority="2" dxfId="20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0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85" zoomScaleNormal="85" zoomScaleSheetLayoutView="70" workbookViewId="0" topLeftCell="A1">
      <pane ySplit="3" topLeftCell="A4" activePane="bottomLeft" state="frozen"/>
      <selection pane="topLeft" activeCell="A1" sqref="A1"/>
      <selection pane="bottomLeft" activeCell="D160" sqref="D160:E165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48" customFormat="1" ht="50.25" customHeight="1" thickBot="1">
      <c r="A2" s="263" t="s">
        <v>64</v>
      </c>
      <c r="B2" s="264"/>
      <c r="C2" s="264"/>
      <c r="D2" s="264"/>
      <c r="E2" s="264"/>
      <c r="F2" s="264"/>
      <c r="G2" s="264"/>
      <c r="H2" s="264"/>
      <c r="I2" s="265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Y2" s="150"/>
    </row>
    <row r="3" spans="2:5" ht="30" customHeight="1">
      <c r="B3" s="266" t="s">
        <v>5</v>
      </c>
      <c r="C3" s="266"/>
      <c r="D3" s="266"/>
      <c r="E3" s="168" t="s">
        <v>109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_01/12/2015</v>
      </c>
      <c r="CB8" s="14" t="s">
        <v>9</v>
      </c>
      <c r="CC8" s="14" t="s">
        <v>8</v>
      </c>
      <c r="CD8" s="14" t="str">
        <f>BY8</f>
        <v>_01/12/2015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48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ΛΕΥΚΩΣΙΑ_01/12/2015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ΛΕΜΕΣΟΣ_01/12/2015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ΛΑΡΝΑΚΑ_01/12/2015</v>
      </c>
      <c r="BY17" s="14"/>
    </row>
    <row r="18" ht="18.75">
      <c r="BW18" s="16" t="str">
        <f>BW8&amp;BX11&amp;BY8</f>
        <v>ΑΡΙΘΜΟΣ ΠΡΟÏΟΝΤΩΝ ΠΟΥ ΕΙΝΑΙ ΦΘΗΝΟΤΕΡΗ Η ΥΠΕΡΑΓΟΡΑ ΠΑΦΟΣ_01/12/2015</v>
      </c>
    </row>
    <row r="19" ht="18.75">
      <c r="BW19" s="16" t="str">
        <f>BW8&amp;BX12&amp;BY8</f>
        <v>ΑΡΙΘΜΟΣ ΠΡΟÏΟΝΤΩΝ ΠΟΥ ΕΙΝΑΙ ΦΘΗΝΟΤΕΡΗ Η ΥΠΕΡΑΓΟΡΑ ΑΜΜΟΧΩΣΤΟΣ_01/12/2015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ΛΕΥΚΩΣΙΑ_01/12/2015</v>
      </c>
    </row>
    <row r="25" ht="18.75">
      <c r="BW25" s="16" t="str">
        <f>CB8&amp;CC9&amp;CD8</f>
        <v>ΑΡΙΘΜΟΣ ΚΑΤΗΓΟΡIΩΝ ΠΟΥ ΕΙΝΑΙ ΦΘΗΝΟΤΕΡΗ Η ΥΠΕΡΑΓΟΡΑ  ΛΕΜΕΣΟΣ_01/12/2015</v>
      </c>
    </row>
    <row r="26" ht="18.75">
      <c r="BW26" s="16" t="str">
        <f>CB8&amp;CC10&amp;CD8</f>
        <v>ΑΡΙΘΜΟΣ ΚΑΤΗΓΟΡIΩΝ ΠΟΥ ΕΙΝΑΙ ΦΘΗΝΟΤΕΡΗ Η ΥΠΕΡΑΓΟΡΑ  ΛΑΡΝΑΚΑ_01/12/2015</v>
      </c>
    </row>
    <row r="27" ht="18.75">
      <c r="BW27" s="16" t="str">
        <f>CB8&amp;CC11&amp;CD8</f>
        <v>ΑΡΙΘΜΟΣ ΚΑΤΗΓΟΡIΩΝ ΠΟΥ ΕΙΝΑΙ ΦΘΗΝΟΤΕΡΗ Η ΥΠΕΡΑΓΟΡΑ  ΠΑΦΟΣ_01/12/2015</v>
      </c>
    </row>
    <row r="28" ht="18.75">
      <c r="BW28" s="16" t="str">
        <f>CB8&amp;CC12&amp;CD8</f>
        <v>ΑΡΙΘΜΟΣ ΚΑΤΗΓΟΡIΩΝ ΠΟΥ ΕΙΝΑΙ ΦΘΗΝΟΤΕΡΗ Η ΥΠΕΡΑΓΟΡΑ  ΑΜΜΟΧΩΣΤΟΣ_01/12/2015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01/12/2015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67" t="s">
        <v>60</v>
      </c>
      <c r="C148" s="268"/>
      <c r="D148" s="268"/>
      <c r="E148" s="268"/>
      <c r="F148" s="268"/>
      <c r="G148" s="268"/>
      <c r="H148" s="268"/>
      <c r="I148" s="268"/>
      <c r="J148" s="268"/>
      <c r="K148" s="269"/>
    </row>
    <row r="149" spans="2:11" ht="15.75">
      <c r="B149" s="270" t="s">
        <v>15</v>
      </c>
      <c r="C149" s="271"/>
      <c r="D149" s="272" t="s">
        <v>16</v>
      </c>
      <c r="E149" s="273"/>
      <c r="F149" s="272" t="s">
        <v>17</v>
      </c>
      <c r="G149" s="273"/>
      <c r="H149" s="272" t="s">
        <v>18</v>
      </c>
      <c r="I149" s="273"/>
      <c r="J149" s="274" t="s">
        <v>19</v>
      </c>
      <c r="K149" s="275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123</v>
      </c>
      <c r="C151" s="30">
        <v>133</v>
      </c>
      <c r="D151" s="31" t="s">
        <v>132</v>
      </c>
      <c r="E151" s="32">
        <v>61</v>
      </c>
      <c r="F151" s="31" t="s">
        <v>120</v>
      </c>
      <c r="G151" s="32">
        <v>130</v>
      </c>
      <c r="H151" s="31" t="s">
        <v>87</v>
      </c>
      <c r="I151" s="32">
        <v>108</v>
      </c>
      <c r="J151" s="33" t="s">
        <v>111</v>
      </c>
      <c r="K151" s="34">
        <v>155</v>
      </c>
    </row>
    <row r="152" spans="2:11" ht="66" customHeight="1">
      <c r="B152" s="29" t="s">
        <v>125</v>
      </c>
      <c r="C152" s="30">
        <v>39</v>
      </c>
      <c r="D152" s="31" t="s">
        <v>130</v>
      </c>
      <c r="E152" s="32">
        <v>58</v>
      </c>
      <c r="F152" s="35" t="s">
        <v>118</v>
      </c>
      <c r="G152" s="36">
        <v>22</v>
      </c>
      <c r="H152" s="31" t="s">
        <v>88</v>
      </c>
      <c r="I152" s="32">
        <v>71</v>
      </c>
      <c r="J152" s="37" t="s">
        <v>112</v>
      </c>
      <c r="K152" s="38">
        <v>53</v>
      </c>
    </row>
    <row r="153" spans="2:11" ht="66" customHeight="1">
      <c r="B153" s="29" t="s">
        <v>126</v>
      </c>
      <c r="C153" s="30">
        <v>11</v>
      </c>
      <c r="D153" s="31" t="s">
        <v>131</v>
      </c>
      <c r="E153" s="32">
        <v>35</v>
      </c>
      <c r="F153" s="35" t="s">
        <v>117</v>
      </c>
      <c r="G153" s="36">
        <v>21</v>
      </c>
      <c r="H153" s="31" t="s">
        <v>86</v>
      </c>
      <c r="I153" s="32">
        <v>9</v>
      </c>
      <c r="J153" s="33" t="s">
        <v>113</v>
      </c>
      <c r="K153" s="38">
        <v>33</v>
      </c>
    </row>
    <row r="154" spans="2:11" ht="66" customHeight="1">
      <c r="B154" s="29" t="s">
        <v>127</v>
      </c>
      <c r="C154" s="30">
        <v>6</v>
      </c>
      <c r="D154" s="31" t="s">
        <v>133</v>
      </c>
      <c r="E154" s="32">
        <v>2</v>
      </c>
      <c r="F154" s="35" t="s">
        <v>121</v>
      </c>
      <c r="G154" s="36">
        <v>1</v>
      </c>
      <c r="H154" s="31"/>
      <c r="I154" s="32"/>
      <c r="J154" s="33"/>
      <c r="K154" s="34"/>
    </row>
    <row r="155" spans="2:11" ht="66" customHeight="1">
      <c r="B155" s="29" t="s">
        <v>128</v>
      </c>
      <c r="C155" s="30">
        <v>3</v>
      </c>
      <c r="D155" s="31" t="s">
        <v>129</v>
      </c>
      <c r="E155" s="32">
        <v>0</v>
      </c>
      <c r="F155" s="35" t="s">
        <v>119</v>
      </c>
      <c r="G155" s="36">
        <v>0</v>
      </c>
      <c r="H155" s="31"/>
      <c r="I155" s="32"/>
      <c r="J155" s="33"/>
      <c r="K155" s="34"/>
    </row>
    <row r="156" spans="2:11" ht="66" customHeight="1" thickBot="1">
      <c r="B156" s="39" t="s">
        <v>124</v>
      </c>
      <c r="C156" s="40">
        <v>0</v>
      </c>
      <c r="D156" s="41"/>
      <c r="E156" s="42"/>
      <c r="F156" s="41"/>
      <c r="G156" s="42"/>
      <c r="H156" s="181"/>
      <c r="I156" s="182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67" t="s">
        <v>61</v>
      </c>
      <c r="C158" s="268"/>
      <c r="D158" s="268"/>
      <c r="E158" s="268"/>
      <c r="F158" s="268"/>
      <c r="G158" s="268"/>
      <c r="H158" s="268"/>
      <c r="I158" s="268"/>
      <c r="J158" s="268"/>
      <c r="K158" s="269"/>
    </row>
    <row r="159" spans="2:11" ht="45" customHeight="1">
      <c r="B159" s="276" t="s">
        <v>15</v>
      </c>
      <c r="C159" s="277"/>
      <c r="D159" s="272" t="s">
        <v>16</v>
      </c>
      <c r="E159" s="273"/>
      <c r="F159" s="272" t="s">
        <v>17</v>
      </c>
      <c r="G159" s="273"/>
      <c r="H159" s="272" t="s">
        <v>18</v>
      </c>
      <c r="I159" s="273"/>
      <c r="J159" s="278" t="s">
        <v>19</v>
      </c>
      <c r="K159" s="279"/>
    </row>
    <row r="160" spans="2:11" ht="39" thickBot="1">
      <c r="B160" s="47" t="s">
        <v>0</v>
      </c>
      <c r="C160" s="48" t="s">
        <v>68</v>
      </c>
      <c r="D160" s="49" t="s">
        <v>0</v>
      </c>
      <c r="E160" s="48" t="s">
        <v>68</v>
      </c>
      <c r="F160" s="49" t="s">
        <v>0</v>
      </c>
      <c r="G160" s="48" t="s">
        <v>68</v>
      </c>
      <c r="H160" s="49" t="s">
        <v>0</v>
      </c>
      <c r="I160" s="48" t="s">
        <v>68</v>
      </c>
      <c r="J160" s="50" t="s">
        <v>0</v>
      </c>
      <c r="K160" s="183" t="s">
        <v>68</v>
      </c>
    </row>
    <row r="161" spans="2:11" ht="74.25" customHeight="1">
      <c r="B161" s="51" t="s">
        <v>123</v>
      </c>
      <c r="C161" s="52">
        <v>15</v>
      </c>
      <c r="D161" s="53" t="s">
        <v>132</v>
      </c>
      <c r="E161" s="54">
        <v>7</v>
      </c>
      <c r="F161" s="226" t="s">
        <v>120</v>
      </c>
      <c r="G161" s="227">
        <v>19</v>
      </c>
      <c r="H161" s="53" t="s">
        <v>87</v>
      </c>
      <c r="I161" s="54">
        <v>20</v>
      </c>
      <c r="J161" s="55" t="s">
        <v>111</v>
      </c>
      <c r="K161" s="56">
        <v>20</v>
      </c>
    </row>
    <row r="162" spans="2:11" ht="66" customHeight="1">
      <c r="B162" s="57" t="s">
        <v>127</v>
      </c>
      <c r="C162" s="58">
        <v>2</v>
      </c>
      <c r="D162" s="35" t="s">
        <v>129</v>
      </c>
      <c r="E162" s="36">
        <v>7</v>
      </c>
      <c r="F162" s="35" t="s">
        <v>118</v>
      </c>
      <c r="G162" s="36">
        <v>1</v>
      </c>
      <c r="H162" s="35" t="s">
        <v>88</v>
      </c>
      <c r="I162" s="36">
        <v>0</v>
      </c>
      <c r="J162" s="59" t="s">
        <v>112</v>
      </c>
      <c r="K162" s="38">
        <v>0</v>
      </c>
    </row>
    <row r="163" spans="2:11" ht="66" customHeight="1">
      <c r="B163" s="57" t="s">
        <v>125</v>
      </c>
      <c r="C163" s="58">
        <v>1</v>
      </c>
      <c r="D163" s="35" t="s">
        <v>131</v>
      </c>
      <c r="E163" s="36">
        <v>4</v>
      </c>
      <c r="F163" s="35" t="s">
        <v>119</v>
      </c>
      <c r="G163" s="36">
        <v>0</v>
      </c>
      <c r="H163" s="35" t="s">
        <v>86</v>
      </c>
      <c r="I163" s="36">
        <v>0</v>
      </c>
      <c r="J163" s="59" t="s">
        <v>113</v>
      </c>
      <c r="K163" s="38">
        <v>0</v>
      </c>
    </row>
    <row r="164" spans="2:11" ht="66" customHeight="1">
      <c r="B164" s="57" t="s">
        <v>124</v>
      </c>
      <c r="C164" s="58">
        <v>1</v>
      </c>
      <c r="D164" s="35" t="s">
        <v>130</v>
      </c>
      <c r="E164" s="36">
        <v>4</v>
      </c>
      <c r="F164" s="35" t="s">
        <v>121</v>
      </c>
      <c r="G164" s="36">
        <v>0</v>
      </c>
      <c r="H164" s="35"/>
      <c r="I164" s="36"/>
      <c r="J164" s="59"/>
      <c r="K164" s="38"/>
    </row>
    <row r="165" spans="2:11" ht="66" customHeight="1">
      <c r="B165" s="57" t="s">
        <v>128</v>
      </c>
      <c r="C165" s="58">
        <v>0</v>
      </c>
      <c r="D165" s="35" t="s">
        <v>133</v>
      </c>
      <c r="E165" s="36">
        <v>0</v>
      </c>
      <c r="F165" s="35" t="s">
        <v>117</v>
      </c>
      <c r="G165" s="36">
        <v>0</v>
      </c>
      <c r="H165" s="35"/>
      <c r="I165" s="36"/>
      <c r="J165" s="60"/>
      <c r="K165" s="38"/>
    </row>
    <row r="166" spans="2:11" ht="66" customHeight="1" thickBot="1">
      <c r="B166" s="39" t="s">
        <v>126</v>
      </c>
      <c r="C166" s="40">
        <v>0</v>
      </c>
      <c r="D166" s="41"/>
      <c r="E166" s="42"/>
      <c r="F166" s="41"/>
      <c r="G166" s="42"/>
      <c r="H166" s="181"/>
      <c r="I166" s="42"/>
      <c r="J166" s="61"/>
      <c r="K166" s="44"/>
    </row>
    <row r="167" spans="2:11" ht="66" customHeight="1">
      <c r="B167" s="180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0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0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0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0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0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0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showGridLines="0" tabSelected="1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L114" sqref="L114"/>
    </sheetView>
  </sheetViews>
  <sheetFormatPr defaultColWidth="9.140625" defaultRowHeight="15"/>
  <cols>
    <col min="1" max="1" width="4.28125" style="62" bestFit="1" customWidth="1"/>
    <col min="2" max="2" width="57.28125" style="63" customWidth="1"/>
    <col min="3" max="8" width="11.140625" style="62" customWidth="1"/>
    <col min="9" max="9" width="13.28125" style="62" customWidth="1"/>
    <col min="10" max="14" width="11.140625" style="62" customWidth="1"/>
    <col min="15" max="15" width="10.28125" style="62" customWidth="1"/>
    <col min="16" max="16384" width="9.140625" style="64" customWidth="1"/>
  </cols>
  <sheetData>
    <row r="1" spans="1:15" ht="33.75" customHeight="1">
      <c r="A1" s="305" t="s">
        <v>65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ht="17.25" customHeight="1">
      <c r="B2" s="240" t="s">
        <v>110</v>
      </c>
    </row>
    <row r="4" spans="1:15" ht="18.75" thickBot="1">
      <c r="A4" s="370" t="s">
        <v>137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</row>
    <row r="5" spans="1:15" s="63" customFormat="1" ht="34.5" customHeight="1">
      <c r="A5" s="306" t="s">
        <v>21</v>
      </c>
      <c r="B5" s="307"/>
      <c r="C5" s="308" t="s">
        <v>78</v>
      </c>
      <c r="D5" s="309"/>
      <c r="E5" s="310" t="s">
        <v>22</v>
      </c>
      <c r="F5" s="309"/>
      <c r="G5" s="310" t="s">
        <v>23</v>
      </c>
      <c r="H5" s="309"/>
      <c r="I5" s="310" t="s">
        <v>24</v>
      </c>
      <c r="J5" s="309"/>
      <c r="K5" s="310" t="s">
        <v>25</v>
      </c>
      <c r="L5" s="309"/>
      <c r="M5" s="310" t="s">
        <v>26</v>
      </c>
      <c r="N5" s="311"/>
      <c r="O5" s="312" t="s">
        <v>27</v>
      </c>
    </row>
    <row r="6" spans="1:15" s="63" customFormat="1" ht="34.5" customHeight="1">
      <c r="A6" s="313"/>
      <c r="B6" s="314"/>
      <c r="C6" s="315"/>
      <c r="D6" s="316"/>
      <c r="E6" s="317"/>
      <c r="F6" s="316"/>
      <c r="G6" s="317"/>
      <c r="H6" s="316"/>
      <c r="I6" s="317"/>
      <c r="J6" s="316"/>
      <c r="K6" s="317"/>
      <c r="L6" s="316"/>
      <c r="M6" s="317"/>
      <c r="N6" s="318"/>
      <c r="O6" s="319"/>
    </row>
    <row r="7" spans="1:15" ht="13.5" customHeight="1" thickBot="1">
      <c r="A7" s="320"/>
      <c r="B7" s="321"/>
      <c r="C7" s="322" t="s">
        <v>28</v>
      </c>
      <c r="D7" s="323" t="s">
        <v>29</v>
      </c>
      <c r="E7" s="324" t="s">
        <v>28</v>
      </c>
      <c r="F7" s="323" t="s">
        <v>29</v>
      </c>
      <c r="G7" s="324" t="s">
        <v>28</v>
      </c>
      <c r="H7" s="323" t="s">
        <v>29</v>
      </c>
      <c r="I7" s="324" t="s">
        <v>28</v>
      </c>
      <c r="J7" s="323" t="s">
        <v>29</v>
      </c>
      <c r="K7" s="324" t="s">
        <v>28</v>
      </c>
      <c r="L7" s="323" t="s">
        <v>29</v>
      </c>
      <c r="M7" s="324" t="s">
        <v>28</v>
      </c>
      <c r="N7" s="325" t="s">
        <v>29</v>
      </c>
      <c r="O7" s="326"/>
    </row>
    <row r="8" spans="1:19" ht="15">
      <c r="A8" s="65">
        <v>1</v>
      </c>
      <c r="B8" s="66" t="s">
        <v>89</v>
      </c>
      <c r="C8" s="67">
        <v>12.469999999999999</v>
      </c>
      <c r="D8" s="68">
        <v>104.52640402347025</v>
      </c>
      <c r="E8" s="69">
        <v>13.450000000000001</v>
      </c>
      <c r="F8" s="68">
        <v>112.74098910310147</v>
      </c>
      <c r="G8" s="67">
        <v>12.299999999999999</v>
      </c>
      <c r="H8" s="68">
        <v>103.10142497904444</v>
      </c>
      <c r="I8" s="67">
        <v>12.61</v>
      </c>
      <c r="J8" s="68">
        <v>105.69991617770329</v>
      </c>
      <c r="K8" s="69">
        <v>12.65</v>
      </c>
      <c r="L8" s="68">
        <v>106.035205364627</v>
      </c>
      <c r="M8" s="67">
        <v>11.929999999999998</v>
      </c>
      <c r="N8" s="68">
        <v>100</v>
      </c>
      <c r="O8" s="70">
        <v>11.929999999999998</v>
      </c>
      <c r="S8" s="64" t="s">
        <v>73</v>
      </c>
    </row>
    <row r="9" spans="1:15" ht="15">
      <c r="A9" s="71">
        <v>2</v>
      </c>
      <c r="B9" s="72" t="s">
        <v>90</v>
      </c>
      <c r="C9" s="73">
        <v>4.14</v>
      </c>
      <c r="D9" s="74">
        <v>118.96551724137929</v>
      </c>
      <c r="E9" s="75">
        <v>5.1499999999999995</v>
      </c>
      <c r="F9" s="74">
        <v>147.98850574712642</v>
      </c>
      <c r="G9" s="73">
        <v>3.48</v>
      </c>
      <c r="H9" s="74">
        <v>100</v>
      </c>
      <c r="I9" s="73">
        <v>4.88</v>
      </c>
      <c r="J9" s="74">
        <v>140.22988505747128</v>
      </c>
      <c r="K9" s="75">
        <v>4.3</v>
      </c>
      <c r="L9" s="74">
        <v>123.5632183908046</v>
      </c>
      <c r="M9" s="73">
        <v>4.2</v>
      </c>
      <c r="N9" s="74">
        <v>120.6896551724138</v>
      </c>
      <c r="O9" s="70">
        <v>3.48</v>
      </c>
    </row>
    <row r="10" spans="1:15" ht="15">
      <c r="A10" s="65">
        <v>3</v>
      </c>
      <c r="B10" s="72" t="s">
        <v>91</v>
      </c>
      <c r="C10" s="73">
        <v>12.069999999999999</v>
      </c>
      <c r="D10" s="74">
        <v>113.76060320452403</v>
      </c>
      <c r="E10" s="75">
        <v>13.35</v>
      </c>
      <c r="F10" s="74">
        <v>125.82469368520263</v>
      </c>
      <c r="G10" s="73">
        <v>12.82</v>
      </c>
      <c r="H10" s="74">
        <v>120.82940622054666</v>
      </c>
      <c r="I10" s="73">
        <v>13.37</v>
      </c>
      <c r="J10" s="74">
        <v>126.01319509896325</v>
      </c>
      <c r="K10" s="75">
        <v>12.95</v>
      </c>
      <c r="L10" s="74">
        <v>122.05466540999058</v>
      </c>
      <c r="M10" s="73">
        <v>10.61</v>
      </c>
      <c r="N10" s="74">
        <v>100</v>
      </c>
      <c r="O10" s="70">
        <v>10.61</v>
      </c>
    </row>
    <row r="11" spans="1:15" ht="15">
      <c r="A11" s="71">
        <v>4</v>
      </c>
      <c r="B11" s="72" t="s">
        <v>114</v>
      </c>
      <c r="C11" s="73">
        <v>109.02000000000002</v>
      </c>
      <c r="D11" s="74">
        <v>109.12912912912915</v>
      </c>
      <c r="E11" s="75">
        <v>121.02000000000001</v>
      </c>
      <c r="F11" s="74">
        <v>121.14114114114113</v>
      </c>
      <c r="G11" s="73">
        <v>102.00000000000003</v>
      </c>
      <c r="H11" s="74">
        <v>102.10210210210214</v>
      </c>
      <c r="I11" s="73">
        <v>109.4</v>
      </c>
      <c r="J11" s="74">
        <v>109.50950950950951</v>
      </c>
      <c r="K11" s="75">
        <v>112.86</v>
      </c>
      <c r="L11" s="74">
        <v>112.97297297297297</v>
      </c>
      <c r="M11" s="73">
        <v>99.9</v>
      </c>
      <c r="N11" s="74">
        <v>100</v>
      </c>
      <c r="O11" s="70">
        <v>99.9</v>
      </c>
    </row>
    <row r="12" spans="1:15" ht="15">
      <c r="A12" s="65">
        <v>5</v>
      </c>
      <c r="B12" s="72" t="s">
        <v>93</v>
      </c>
      <c r="C12" s="73">
        <v>13.74</v>
      </c>
      <c r="D12" s="74">
        <v>129.86767485822307</v>
      </c>
      <c r="E12" s="75">
        <v>15.35</v>
      </c>
      <c r="F12" s="74">
        <v>145.0850661625709</v>
      </c>
      <c r="G12" s="73">
        <v>14.39</v>
      </c>
      <c r="H12" s="74">
        <v>136.0113421550095</v>
      </c>
      <c r="I12" s="73">
        <v>14.390000000000002</v>
      </c>
      <c r="J12" s="74">
        <v>136.0113421550095</v>
      </c>
      <c r="K12" s="75">
        <v>14.259999999999998</v>
      </c>
      <c r="L12" s="74">
        <v>134.7826086956522</v>
      </c>
      <c r="M12" s="73">
        <v>10.579999999999998</v>
      </c>
      <c r="N12" s="74">
        <v>100</v>
      </c>
      <c r="O12" s="70">
        <v>10.579999999999998</v>
      </c>
    </row>
    <row r="13" spans="1:15" ht="15">
      <c r="A13" s="71">
        <v>6</v>
      </c>
      <c r="B13" s="72" t="s">
        <v>94</v>
      </c>
      <c r="C13" s="73">
        <v>46.42</v>
      </c>
      <c r="D13" s="74">
        <v>103.75502905677247</v>
      </c>
      <c r="E13" s="75">
        <v>52.94</v>
      </c>
      <c r="F13" s="74">
        <v>118.32811801519894</v>
      </c>
      <c r="G13" s="73">
        <v>49.03</v>
      </c>
      <c r="H13" s="74">
        <v>109.5887349128297</v>
      </c>
      <c r="I13" s="73">
        <v>49.730000000000004</v>
      </c>
      <c r="J13" s="74">
        <v>111.15333035315156</v>
      </c>
      <c r="K13" s="75">
        <v>48.510000000000005</v>
      </c>
      <c r="L13" s="74">
        <v>108.42646401430488</v>
      </c>
      <c r="M13" s="73">
        <v>44.739999999999995</v>
      </c>
      <c r="N13" s="74">
        <v>100</v>
      </c>
      <c r="O13" s="70">
        <v>44.739999999999995</v>
      </c>
    </row>
    <row r="14" spans="1:15" ht="15">
      <c r="A14" s="65">
        <v>7</v>
      </c>
      <c r="B14" s="72" t="s">
        <v>95</v>
      </c>
      <c r="C14" s="73">
        <v>10.4</v>
      </c>
      <c r="D14" s="74">
        <v>115.81291759465479</v>
      </c>
      <c r="E14" s="75">
        <v>12.2</v>
      </c>
      <c r="F14" s="74">
        <v>135.85746102449886</v>
      </c>
      <c r="G14" s="73">
        <v>10.66</v>
      </c>
      <c r="H14" s="74">
        <v>118.70824053452115</v>
      </c>
      <c r="I14" s="73">
        <v>11.26</v>
      </c>
      <c r="J14" s="74">
        <v>125.38975501113585</v>
      </c>
      <c r="K14" s="75">
        <v>10.73</v>
      </c>
      <c r="L14" s="74">
        <v>119.48775055679289</v>
      </c>
      <c r="M14" s="73">
        <v>8.98</v>
      </c>
      <c r="N14" s="74">
        <v>100</v>
      </c>
      <c r="O14" s="70">
        <v>8.98</v>
      </c>
    </row>
    <row r="15" spans="1:15" ht="15">
      <c r="A15" s="71">
        <v>8</v>
      </c>
      <c r="B15" s="72" t="s">
        <v>96</v>
      </c>
      <c r="C15" s="73">
        <v>38.35999999999999</v>
      </c>
      <c r="D15" s="74">
        <v>107.30069930069928</v>
      </c>
      <c r="E15" s="75">
        <v>44.35</v>
      </c>
      <c r="F15" s="74">
        <v>124.05594405594407</v>
      </c>
      <c r="G15" s="73">
        <v>41.64000000000001</v>
      </c>
      <c r="H15" s="74">
        <v>116.4755244755245</v>
      </c>
      <c r="I15" s="73">
        <v>41.08</v>
      </c>
      <c r="J15" s="74">
        <v>114.90909090909089</v>
      </c>
      <c r="K15" s="75">
        <v>39.95</v>
      </c>
      <c r="L15" s="74">
        <v>111.74825174825176</v>
      </c>
      <c r="M15" s="73">
        <v>35.75</v>
      </c>
      <c r="N15" s="74">
        <v>100</v>
      </c>
      <c r="O15" s="70">
        <v>35.75</v>
      </c>
    </row>
    <row r="16" spans="1:21" ht="15">
      <c r="A16" s="65">
        <v>9</v>
      </c>
      <c r="B16" s="72" t="s">
        <v>115</v>
      </c>
      <c r="C16" s="73">
        <v>18.750000000000004</v>
      </c>
      <c r="D16" s="74">
        <v>114.81935088793635</v>
      </c>
      <c r="E16" s="75">
        <v>23.93</v>
      </c>
      <c r="F16" s="74">
        <v>146.54011022657687</v>
      </c>
      <c r="G16" s="73">
        <v>18.79</v>
      </c>
      <c r="H16" s="74">
        <v>115.06429883649724</v>
      </c>
      <c r="I16" s="73">
        <v>20.279999999999998</v>
      </c>
      <c r="J16" s="74">
        <v>124.18860992039191</v>
      </c>
      <c r="K16" s="75">
        <v>18.82</v>
      </c>
      <c r="L16" s="74">
        <v>115.24800979791796</v>
      </c>
      <c r="M16" s="73">
        <v>16.33</v>
      </c>
      <c r="N16" s="74">
        <v>100</v>
      </c>
      <c r="O16" s="70">
        <v>16.33</v>
      </c>
      <c r="R16" s="243"/>
      <c r="S16" s="243"/>
      <c r="T16" s="243"/>
      <c r="U16" s="243"/>
    </row>
    <row r="17" spans="1:21" ht="15">
      <c r="A17" s="71">
        <v>10</v>
      </c>
      <c r="B17" s="72" t="s">
        <v>122</v>
      </c>
      <c r="C17" s="73">
        <v>30.45</v>
      </c>
      <c r="D17" s="74">
        <v>103.74787052810903</v>
      </c>
      <c r="E17" s="75">
        <v>39.79</v>
      </c>
      <c r="F17" s="74">
        <v>135.57069846678021</v>
      </c>
      <c r="G17" s="73">
        <v>34.29</v>
      </c>
      <c r="H17" s="74">
        <v>116.8313458262351</v>
      </c>
      <c r="I17" s="73">
        <v>37.31</v>
      </c>
      <c r="J17" s="74">
        <v>127.12095400340715</v>
      </c>
      <c r="K17" s="75">
        <v>32.82000000000001</v>
      </c>
      <c r="L17" s="74">
        <v>111.82282793867122</v>
      </c>
      <c r="M17" s="73">
        <v>29.35</v>
      </c>
      <c r="N17" s="74">
        <v>100</v>
      </c>
      <c r="O17" s="70">
        <v>29.35</v>
      </c>
      <c r="R17" s="243"/>
      <c r="S17" s="243"/>
      <c r="T17" s="243"/>
      <c r="U17" s="243"/>
    </row>
    <row r="18" spans="1:21" ht="15">
      <c r="A18" s="65">
        <v>11</v>
      </c>
      <c r="B18" s="72" t="s">
        <v>99</v>
      </c>
      <c r="C18" s="73">
        <v>31.24</v>
      </c>
      <c r="D18" s="74">
        <v>103.03430079155673</v>
      </c>
      <c r="E18" s="75">
        <v>39.07999999999999</v>
      </c>
      <c r="F18" s="74">
        <v>128.8918205804749</v>
      </c>
      <c r="G18" s="73">
        <v>33.96</v>
      </c>
      <c r="H18" s="74">
        <v>112.00527704485488</v>
      </c>
      <c r="I18" s="73">
        <v>34.54</v>
      </c>
      <c r="J18" s="74">
        <v>113.91820580474933</v>
      </c>
      <c r="K18" s="75">
        <v>33.989999999999995</v>
      </c>
      <c r="L18" s="74">
        <v>112.10422163588389</v>
      </c>
      <c r="M18" s="73">
        <v>30.32</v>
      </c>
      <c r="N18" s="74">
        <v>100</v>
      </c>
      <c r="O18" s="70">
        <v>30.32</v>
      </c>
      <c r="R18" s="243"/>
      <c r="S18" s="243"/>
      <c r="T18" s="243"/>
      <c r="U18" s="243"/>
    </row>
    <row r="19" spans="1:21" ht="15">
      <c r="A19" s="71">
        <v>12</v>
      </c>
      <c r="B19" s="72" t="s">
        <v>100</v>
      </c>
      <c r="C19" s="73">
        <v>13.25</v>
      </c>
      <c r="D19" s="74">
        <v>105.15873015873017</v>
      </c>
      <c r="E19" s="75">
        <v>19.76</v>
      </c>
      <c r="F19" s="74">
        <v>156.82539682539684</v>
      </c>
      <c r="G19" s="73">
        <v>16.28</v>
      </c>
      <c r="H19" s="74">
        <v>129.20634920634922</v>
      </c>
      <c r="I19" s="73">
        <v>15.700000000000001</v>
      </c>
      <c r="J19" s="74">
        <v>124.60317460317461</v>
      </c>
      <c r="K19" s="75">
        <v>16.03</v>
      </c>
      <c r="L19" s="74">
        <v>127.22222222222224</v>
      </c>
      <c r="M19" s="73">
        <v>12.6</v>
      </c>
      <c r="N19" s="74">
        <v>100</v>
      </c>
      <c r="O19" s="70">
        <v>12.6</v>
      </c>
      <c r="R19" s="243"/>
      <c r="S19" s="243"/>
      <c r="T19" s="243"/>
      <c r="U19" s="243"/>
    </row>
    <row r="20" spans="1:15" ht="15">
      <c r="A20" s="65">
        <v>13</v>
      </c>
      <c r="B20" s="72" t="s">
        <v>102</v>
      </c>
      <c r="C20" s="73">
        <v>10.379999999999999</v>
      </c>
      <c r="D20" s="74">
        <v>100</v>
      </c>
      <c r="E20" s="75">
        <v>14.760000000000002</v>
      </c>
      <c r="F20" s="74">
        <v>142.19653179190755</v>
      </c>
      <c r="G20" s="73">
        <v>14.07</v>
      </c>
      <c r="H20" s="74">
        <v>135.54913294797691</v>
      </c>
      <c r="I20" s="73">
        <v>15.4</v>
      </c>
      <c r="J20" s="74">
        <v>148.3622350674374</v>
      </c>
      <c r="K20" s="75">
        <v>14.79</v>
      </c>
      <c r="L20" s="74">
        <v>142.48554913294797</v>
      </c>
      <c r="M20" s="73">
        <v>13.850000000000001</v>
      </c>
      <c r="N20" s="74">
        <v>133.4296724470135</v>
      </c>
      <c r="O20" s="70">
        <v>10.379999999999999</v>
      </c>
    </row>
    <row r="21" spans="1:15" ht="15">
      <c r="A21" s="71">
        <v>14</v>
      </c>
      <c r="B21" s="72" t="s">
        <v>104</v>
      </c>
      <c r="C21" s="73">
        <v>23.61</v>
      </c>
      <c r="D21" s="74">
        <v>112.85850860420649</v>
      </c>
      <c r="E21" s="75">
        <v>26.560000000000002</v>
      </c>
      <c r="F21" s="74">
        <v>126.9598470363289</v>
      </c>
      <c r="G21" s="73">
        <v>24.36</v>
      </c>
      <c r="H21" s="74">
        <v>116.44359464627152</v>
      </c>
      <c r="I21" s="73">
        <v>25.259999999999994</v>
      </c>
      <c r="J21" s="74">
        <v>120.74569789674952</v>
      </c>
      <c r="K21" s="75">
        <v>24.830000000000002</v>
      </c>
      <c r="L21" s="74">
        <v>118.69024856596559</v>
      </c>
      <c r="M21" s="73">
        <v>20.919999999999998</v>
      </c>
      <c r="N21" s="74">
        <v>100</v>
      </c>
      <c r="O21" s="70">
        <v>20.919999999999998</v>
      </c>
    </row>
    <row r="22" spans="1:15" ht="15">
      <c r="A22" s="65">
        <v>15</v>
      </c>
      <c r="B22" s="72" t="s">
        <v>116</v>
      </c>
      <c r="C22" s="73">
        <v>3.88</v>
      </c>
      <c r="D22" s="74">
        <v>108.68347338935574</v>
      </c>
      <c r="E22" s="75">
        <v>3.79</v>
      </c>
      <c r="F22" s="74">
        <v>106.1624649859944</v>
      </c>
      <c r="G22" s="73">
        <v>4.1</v>
      </c>
      <c r="H22" s="74">
        <v>114.84593837535013</v>
      </c>
      <c r="I22" s="73">
        <v>4.15</v>
      </c>
      <c r="J22" s="74">
        <v>116.24649859943979</v>
      </c>
      <c r="K22" s="75">
        <v>4.06</v>
      </c>
      <c r="L22" s="74">
        <v>113.72549019607843</v>
      </c>
      <c r="M22" s="73">
        <v>3.57</v>
      </c>
      <c r="N22" s="74">
        <v>100</v>
      </c>
      <c r="O22" s="70">
        <v>3.57</v>
      </c>
    </row>
    <row r="23" spans="1:15" ht="15">
      <c r="A23" s="71">
        <v>16</v>
      </c>
      <c r="B23" s="72" t="s">
        <v>106</v>
      </c>
      <c r="C23" s="73">
        <v>5.2700000000000005</v>
      </c>
      <c r="D23" s="74">
        <v>125.77565632458236</v>
      </c>
      <c r="E23" s="75">
        <v>4.9</v>
      </c>
      <c r="F23" s="74">
        <v>116.94510739856806</v>
      </c>
      <c r="G23" s="73">
        <v>5.53</v>
      </c>
      <c r="H23" s="74">
        <v>131.98090692124106</v>
      </c>
      <c r="I23" s="73">
        <v>4.1899999999999995</v>
      </c>
      <c r="J23" s="74">
        <v>100</v>
      </c>
      <c r="K23" s="75">
        <v>5.29</v>
      </c>
      <c r="L23" s="74">
        <v>126.2529832935561</v>
      </c>
      <c r="M23" s="73">
        <v>4.3</v>
      </c>
      <c r="N23" s="74">
        <v>102.6252983293556</v>
      </c>
      <c r="O23" s="70">
        <v>4.1899999999999995</v>
      </c>
    </row>
    <row r="24" spans="1:15" ht="15">
      <c r="A24" s="65">
        <v>17</v>
      </c>
      <c r="B24" s="72" t="s">
        <v>103</v>
      </c>
      <c r="C24" s="73">
        <v>34.06</v>
      </c>
      <c r="D24" s="74">
        <v>113.91304347826087</v>
      </c>
      <c r="E24" s="75">
        <v>39.370000000000005</v>
      </c>
      <c r="F24" s="74">
        <v>131.6722408026756</v>
      </c>
      <c r="G24" s="73">
        <v>36.7</v>
      </c>
      <c r="H24" s="74">
        <v>122.74247491638796</v>
      </c>
      <c r="I24" s="73">
        <v>37.330000000000005</v>
      </c>
      <c r="J24" s="74">
        <v>124.8494983277592</v>
      </c>
      <c r="K24" s="75">
        <v>35.57</v>
      </c>
      <c r="L24" s="74">
        <v>118.96321070234113</v>
      </c>
      <c r="M24" s="73">
        <v>29.900000000000002</v>
      </c>
      <c r="N24" s="74">
        <v>100</v>
      </c>
      <c r="O24" s="70">
        <v>29.900000000000002</v>
      </c>
    </row>
    <row r="25" spans="1:15" ht="15">
      <c r="A25" s="71">
        <v>18</v>
      </c>
      <c r="B25" s="72" t="s">
        <v>107</v>
      </c>
      <c r="C25" s="73">
        <v>54.19</v>
      </c>
      <c r="D25" s="74">
        <v>112.56751142501038</v>
      </c>
      <c r="E25" s="75">
        <v>66.24</v>
      </c>
      <c r="F25" s="74">
        <v>137.59867054424592</v>
      </c>
      <c r="G25" s="73">
        <v>59.27999999999999</v>
      </c>
      <c r="H25" s="74">
        <v>123.14083921894472</v>
      </c>
      <c r="I25" s="73">
        <v>62.019999999999996</v>
      </c>
      <c r="J25" s="74">
        <v>128.83257166597423</v>
      </c>
      <c r="K25" s="75">
        <v>59.019999999999996</v>
      </c>
      <c r="L25" s="74">
        <v>122.60074781886163</v>
      </c>
      <c r="M25" s="73">
        <v>48.14</v>
      </c>
      <c r="N25" s="74">
        <v>100</v>
      </c>
      <c r="O25" s="70">
        <v>48.14</v>
      </c>
    </row>
    <row r="26" spans="1:15" ht="15.75" thickBot="1">
      <c r="A26" s="377">
        <v>19</v>
      </c>
      <c r="B26" s="378" t="s">
        <v>108</v>
      </c>
      <c r="C26" s="379">
        <v>18.43</v>
      </c>
      <c r="D26" s="380">
        <v>111.62931556632343</v>
      </c>
      <c r="E26" s="76">
        <v>19.36</v>
      </c>
      <c r="F26" s="380">
        <v>117.26226529376133</v>
      </c>
      <c r="G26" s="379">
        <v>18.200000000000003</v>
      </c>
      <c r="H26" s="380">
        <v>110.23622047244095</v>
      </c>
      <c r="I26" s="379">
        <v>16.51</v>
      </c>
      <c r="J26" s="380">
        <v>100</v>
      </c>
      <c r="K26" s="76">
        <v>18.15</v>
      </c>
      <c r="L26" s="380">
        <v>109.93337371290126</v>
      </c>
      <c r="M26" s="379">
        <v>16.63</v>
      </c>
      <c r="N26" s="380">
        <v>100.7268322228952</v>
      </c>
      <c r="O26" s="381">
        <v>16.51</v>
      </c>
    </row>
    <row r="27" spans="1:15" ht="15">
      <c r="A27" s="99"/>
      <c r="B27" s="92"/>
      <c r="C27" s="93"/>
      <c r="D27" s="94"/>
      <c r="E27" s="94"/>
      <c r="F27" s="94"/>
      <c r="G27" s="93"/>
      <c r="H27" s="94"/>
      <c r="I27" s="93"/>
      <c r="J27" s="94"/>
      <c r="K27" s="94"/>
      <c r="L27" s="94"/>
      <c r="M27" s="93"/>
      <c r="N27" s="94"/>
      <c r="O27" s="375"/>
    </row>
    <row r="28" spans="1:15" s="77" customFormat="1" ht="15">
      <c r="A28" s="99"/>
      <c r="B28" s="92"/>
      <c r="C28" s="93"/>
      <c r="D28" s="94"/>
      <c r="E28" s="94"/>
      <c r="F28" s="94"/>
      <c r="G28" s="93"/>
      <c r="H28" s="94"/>
      <c r="I28" s="93"/>
      <c r="J28" s="94"/>
      <c r="K28" s="94"/>
      <c r="L28" s="94"/>
      <c r="M28" s="93"/>
      <c r="N28" s="94"/>
      <c r="O28" s="375"/>
    </row>
    <row r="29" spans="1:15" s="77" customFormat="1" ht="18.75" thickBot="1">
      <c r="A29" s="370" t="s">
        <v>138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</row>
    <row r="30" spans="1:15" ht="12.75">
      <c r="A30" s="306" t="s">
        <v>21</v>
      </c>
      <c r="B30" s="307"/>
      <c r="C30" s="310" t="s">
        <v>79</v>
      </c>
      <c r="D30" s="309"/>
      <c r="E30" s="310" t="s">
        <v>30</v>
      </c>
      <c r="F30" s="309"/>
      <c r="G30" s="327" t="s">
        <v>31</v>
      </c>
      <c r="H30" s="328"/>
      <c r="I30" s="310" t="s">
        <v>32</v>
      </c>
      <c r="J30" s="309"/>
      <c r="K30" s="310" t="s">
        <v>80</v>
      </c>
      <c r="L30" s="309"/>
      <c r="M30" s="310" t="s">
        <v>33</v>
      </c>
      <c r="N30" s="309"/>
      <c r="O30" s="329" t="s">
        <v>27</v>
      </c>
    </row>
    <row r="31" spans="1:15" s="63" customFormat="1" ht="53.25" customHeight="1">
      <c r="A31" s="313"/>
      <c r="B31" s="314"/>
      <c r="C31" s="317"/>
      <c r="D31" s="316"/>
      <c r="E31" s="317"/>
      <c r="F31" s="316"/>
      <c r="G31" s="330"/>
      <c r="H31" s="331"/>
      <c r="I31" s="317"/>
      <c r="J31" s="316"/>
      <c r="K31" s="317"/>
      <c r="L31" s="316"/>
      <c r="M31" s="317"/>
      <c r="N31" s="316"/>
      <c r="O31" s="332"/>
    </row>
    <row r="32" spans="1:15" s="63" customFormat="1" ht="13.5" thickBot="1">
      <c r="A32" s="320"/>
      <c r="B32" s="321"/>
      <c r="C32" s="333" t="s">
        <v>28</v>
      </c>
      <c r="D32" s="334" t="s">
        <v>29</v>
      </c>
      <c r="E32" s="333" t="s">
        <v>28</v>
      </c>
      <c r="F32" s="334" t="s">
        <v>29</v>
      </c>
      <c r="G32" s="333" t="s">
        <v>28</v>
      </c>
      <c r="H32" s="334" t="s">
        <v>29</v>
      </c>
      <c r="I32" s="333" t="s">
        <v>28</v>
      </c>
      <c r="J32" s="334" t="s">
        <v>29</v>
      </c>
      <c r="K32" s="333" t="s">
        <v>28</v>
      </c>
      <c r="L32" s="334" t="s">
        <v>29</v>
      </c>
      <c r="M32" s="333" t="s">
        <v>28</v>
      </c>
      <c r="N32" s="334" t="s">
        <v>29</v>
      </c>
      <c r="O32" s="335"/>
    </row>
    <row r="33" spans="1:15" ht="15">
      <c r="A33" s="65">
        <v>1</v>
      </c>
      <c r="B33" s="376" t="s">
        <v>89</v>
      </c>
      <c r="C33" s="78">
        <v>14.26</v>
      </c>
      <c r="D33" s="79">
        <v>103.40826686004351</v>
      </c>
      <c r="E33" s="78">
        <v>15.010000000000002</v>
      </c>
      <c r="F33" s="79">
        <v>108.84699057287892</v>
      </c>
      <c r="G33" s="78">
        <v>13.79</v>
      </c>
      <c r="H33" s="79">
        <v>100</v>
      </c>
      <c r="I33" s="201" t="s">
        <v>75</v>
      </c>
      <c r="J33" s="79" t="s">
        <v>75</v>
      </c>
      <c r="K33" s="78">
        <v>14.14</v>
      </c>
      <c r="L33" s="79">
        <v>102.53807106598987</v>
      </c>
      <c r="M33" s="78">
        <v>14.15</v>
      </c>
      <c r="N33" s="79">
        <v>102.610587382161</v>
      </c>
      <c r="O33" s="80">
        <v>13.79</v>
      </c>
    </row>
    <row r="34" spans="1:15" ht="15">
      <c r="A34" s="71">
        <v>2</v>
      </c>
      <c r="B34" s="81" t="s">
        <v>90</v>
      </c>
      <c r="C34" s="82">
        <v>5.029999999999999</v>
      </c>
      <c r="D34" s="83">
        <v>126.38190954773867</v>
      </c>
      <c r="E34" s="82">
        <v>5.4</v>
      </c>
      <c r="F34" s="83">
        <v>135.678391959799</v>
      </c>
      <c r="G34" s="82">
        <v>3.98</v>
      </c>
      <c r="H34" s="83">
        <v>100</v>
      </c>
      <c r="I34" s="202" t="s">
        <v>75</v>
      </c>
      <c r="J34" s="83" t="s">
        <v>75</v>
      </c>
      <c r="K34" s="82">
        <v>4.43</v>
      </c>
      <c r="L34" s="83">
        <v>111.30653266331659</v>
      </c>
      <c r="M34" s="82">
        <v>5.04</v>
      </c>
      <c r="N34" s="83">
        <v>126.63316582914572</v>
      </c>
      <c r="O34" s="84">
        <v>3.98</v>
      </c>
    </row>
    <row r="35" spans="1:15" ht="15">
      <c r="A35" s="71">
        <v>3</v>
      </c>
      <c r="B35" s="81" t="s">
        <v>91</v>
      </c>
      <c r="C35" s="82">
        <v>12.09</v>
      </c>
      <c r="D35" s="83">
        <v>104.4943820224719</v>
      </c>
      <c r="E35" s="82">
        <v>12.21</v>
      </c>
      <c r="F35" s="83">
        <v>105.53154710458081</v>
      </c>
      <c r="G35" s="82">
        <v>11.57</v>
      </c>
      <c r="H35" s="83">
        <v>100</v>
      </c>
      <c r="I35" s="82" t="s">
        <v>75</v>
      </c>
      <c r="J35" s="83" t="s">
        <v>75</v>
      </c>
      <c r="K35" s="82">
        <v>11.73</v>
      </c>
      <c r="L35" s="83">
        <v>101.3828867761452</v>
      </c>
      <c r="M35" s="82">
        <v>12.12</v>
      </c>
      <c r="N35" s="83">
        <v>104.75367329299911</v>
      </c>
      <c r="O35" s="84">
        <v>11.57</v>
      </c>
    </row>
    <row r="36" spans="1:15" ht="15">
      <c r="A36" s="71">
        <v>4</v>
      </c>
      <c r="B36" s="81" t="s">
        <v>134</v>
      </c>
      <c r="C36" s="82">
        <v>116.71</v>
      </c>
      <c r="D36" s="83">
        <v>110.3223367047925</v>
      </c>
      <c r="E36" s="82">
        <v>122.29000000000002</v>
      </c>
      <c r="F36" s="83">
        <v>115.59693732867002</v>
      </c>
      <c r="G36" s="82">
        <v>109.85</v>
      </c>
      <c r="H36" s="83">
        <v>103.83779185178182</v>
      </c>
      <c r="I36" s="82" t="s">
        <v>75</v>
      </c>
      <c r="J36" s="83" t="s">
        <v>75</v>
      </c>
      <c r="K36" s="82">
        <v>110.86000000000001</v>
      </c>
      <c r="L36" s="83">
        <v>104.79251347008226</v>
      </c>
      <c r="M36" s="82">
        <v>105.79</v>
      </c>
      <c r="N36" s="83">
        <v>100</v>
      </c>
      <c r="O36" s="84">
        <v>105.79</v>
      </c>
    </row>
    <row r="37" spans="1:15" ht="15">
      <c r="A37" s="71">
        <v>5</v>
      </c>
      <c r="B37" s="81" t="s">
        <v>93</v>
      </c>
      <c r="C37" s="82">
        <v>14.900000000000002</v>
      </c>
      <c r="D37" s="83">
        <v>100</v>
      </c>
      <c r="E37" s="82">
        <v>17.95</v>
      </c>
      <c r="F37" s="83">
        <v>120.4697986577181</v>
      </c>
      <c r="G37" s="82">
        <v>16.220000000000002</v>
      </c>
      <c r="H37" s="83">
        <v>108.85906040268456</v>
      </c>
      <c r="I37" s="82" t="s">
        <v>75</v>
      </c>
      <c r="J37" s="83" t="s">
        <v>75</v>
      </c>
      <c r="K37" s="82">
        <v>15.659999999999998</v>
      </c>
      <c r="L37" s="83">
        <v>105.10067114093957</v>
      </c>
      <c r="M37" s="82">
        <v>16.380000000000003</v>
      </c>
      <c r="N37" s="83">
        <v>109.93288590604027</v>
      </c>
      <c r="O37" s="84">
        <v>14.900000000000002</v>
      </c>
    </row>
    <row r="38" spans="1:15" ht="15">
      <c r="A38" s="71">
        <v>6</v>
      </c>
      <c r="B38" s="81" t="s">
        <v>94</v>
      </c>
      <c r="C38" s="82">
        <v>41.92</v>
      </c>
      <c r="D38" s="83">
        <v>100</v>
      </c>
      <c r="E38" s="82">
        <v>45.53</v>
      </c>
      <c r="F38" s="83">
        <v>108.61164122137403</v>
      </c>
      <c r="G38" s="82">
        <v>44.12</v>
      </c>
      <c r="H38" s="83">
        <v>105.24809160305341</v>
      </c>
      <c r="I38" s="82" t="s">
        <v>75</v>
      </c>
      <c r="J38" s="83" t="s">
        <v>75</v>
      </c>
      <c r="K38" s="82">
        <v>43.66</v>
      </c>
      <c r="L38" s="83">
        <v>104.15076335877862</v>
      </c>
      <c r="M38" s="82">
        <v>43.620000000000005</v>
      </c>
      <c r="N38" s="83">
        <v>104.05534351145039</v>
      </c>
      <c r="O38" s="84">
        <v>41.92</v>
      </c>
    </row>
    <row r="39" spans="1:15" ht="15">
      <c r="A39" s="71">
        <v>7</v>
      </c>
      <c r="B39" s="81" t="s">
        <v>95</v>
      </c>
      <c r="C39" s="82">
        <v>13.14</v>
      </c>
      <c r="D39" s="83">
        <v>102.576112412178</v>
      </c>
      <c r="E39" s="82">
        <v>14</v>
      </c>
      <c r="F39" s="83">
        <v>109.28961748633881</v>
      </c>
      <c r="G39" s="82">
        <v>13.780000000000001</v>
      </c>
      <c r="H39" s="83">
        <v>107.5722092115535</v>
      </c>
      <c r="I39" s="82" t="s">
        <v>75</v>
      </c>
      <c r="J39" s="83" t="s">
        <v>75</v>
      </c>
      <c r="K39" s="82">
        <v>13.72</v>
      </c>
      <c r="L39" s="83">
        <v>107.10382513661203</v>
      </c>
      <c r="M39" s="82">
        <v>12.809999999999999</v>
      </c>
      <c r="N39" s="83">
        <v>100</v>
      </c>
      <c r="O39" s="84">
        <v>12.809999999999999</v>
      </c>
    </row>
    <row r="40" spans="1:15" ht="15">
      <c r="A40" s="71">
        <v>8</v>
      </c>
      <c r="B40" s="81" t="s">
        <v>96</v>
      </c>
      <c r="C40" s="82">
        <v>25.32</v>
      </c>
      <c r="D40" s="83">
        <v>100</v>
      </c>
      <c r="E40" s="82">
        <v>32.050000000000004</v>
      </c>
      <c r="F40" s="83">
        <v>126.57977883096368</v>
      </c>
      <c r="G40" s="82">
        <v>29.54</v>
      </c>
      <c r="H40" s="83">
        <v>116.66666666666666</v>
      </c>
      <c r="I40" s="82" t="s">
        <v>75</v>
      </c>
      <c r="J40" s="83" t="s">
        <v>75</v>
      </c>
      <c r="K40" s="82">
        <v>27.339999999999996</v>
      </c>
      <c r="L40" s="83">
        <v>107.97788309636648</v>
      </c>
      <c r="M40" s="82">
        <v>29.730000000000004</v>
      </c>
      <c r="N40" s="83">
        <v>117.41706161137442</v>
      </c>
      <c r="O40" s="84">
        <v>25.32</v>
      </c>
    </row>
    <row r="41" spans="1:15" ht="15">
      <c r="A41" s="71">
        <v>9</v>
      </c>
      <c r="B41" s="81" t="s">
        <v>135</v>
      </c>
      <c r="C41" s="82">
        <v>20.209999999999997</v>
      </c>
      <c r="D41" s="83">
        <v>103.42886386898668</v>
      </c>
      <c r="E41" s="82">
        <v>22.95</v>
      </c>
      <c r="F41" s="83">
        <v>117.45138178096212</v>
      </c>
      <c r="G41" s="82">
        <v>19.819999999999997</v>
      </c>
      <c r="H41" s="83">
        <v>101.4329580348004</v>
      </c>
      <c r="I41" s="82" t="s">
        <v>75</v>
      </c>
      <c r="J41" s="83" t="s">
        <v>75</v>
      </c>
      <c r="K41" s="82">
        <v>19.54</v>
      </c>
      <c r="L41" s="83">
        <v>100</v>
      </c>
      <c r="M41" s="82">
        <v>21.189999999999998</v>
      </c>
      <c r="N41" s="83">
        <v>108.44421699078812</v>
      </c>
      <c r="O41" s="84">
        <v>19.54</v>
      </c>
    </row>
    <row r="42" spans="1:15" ht="15">
      <c r="A42" s="71">
        <v>10</v>
      </c>
      <c r="B42" s="81" t="s">
        <v>98</v>
      </c>
      <c r="C42" s="82">
        <v>36.91</v>
      </c>
      <c r="D42" s="83">
        <v>102.89935879565093</v>
      </c>
      <c r="E42" s="82">
        <v>42.790000000000006</v>
      </c>
      <c r="F42" s="83">
        <v>119.29188737106217</v>
      </c>
      <c r="G42" s="82">
        <v>40.28000000000001</v>
      </c>
      <c r="H42" s="83">
        <v>112.29439643155841</v>
      </c>
      <c r="I42" s="82" t="s">
        <v>75</v>
      </c>
      <c r="J42" s="83" t="s">
        <v>75</v>
      </c>
      <c r="K42" s="82">
        <v>35.870000000000005</v>
      </c>
      <c r="L42" s="83">
        <v>100</v>
      </c>
      <c r="M42" s="82">
        <v>40.08</v>
      </c>
      <c r="N42" s="83">
        <v>111.73682743239475</v>
      </c>
      <c r="O42" s="84">
        <v>35.870000000000005</v>
      </c>
    </row>
    <row r="43" spans="1:15" ht="15">
      <c r="A43" s="71">
        <v>11</v>
      </c>
      <c r="B43" s="81" t="s">
        <v>99</v>
      </c>
      <c r="C43" s="82">
        <v>32.160000000000004</v>
      </c>
      <c r="D43" s="83">
        <v>100</v>
      </c>
      <c r="E43" s="82">
        <v>40.44</v>
      </c>
      <c r="F43" s="83">
        <v>125.74626865671638</v>
      </c>
      <c r="G43" s="82">
        <v>35.56</v>
      </c>
      <c r="H43" s="83">
        <v>110.57213930348257</v>
      </c>
      <c r="I43" s="82" t="s">
        <v>75</v>
      </c>
      <c r="J43" s="83" t="s">
        <v>75</v>
      </c>
      <c r="K43" s="82">
        <v>35.410000000000004</v>
      </c>
      <c r="L43" s="83">
        <v>110.10572139303483</v>
      </c>
      <c r="M43" s="82">
        <v>35.989999999999995</v>
      </c>
      <c r="N43" s="83">
        <v>111.90920398009948</v>
      </c>
      <c r="O43" s="84">
        <v>32.160000000000004</v>
      </c>
    </row>
    <row r="44" spans="1:15" ht="15">
      <c r="A44" s="71">
        <v>12</v>
      </c>
      <c r="B44" s="81" t="s">
        <v>100</v>
      </c>
      <c r="C44" s="82">
        <v>19.41</v>
      </c>
      <c r="D44" s="83">
        <v>101.67627029858566</v>
      </c>
      <c r="E44" s="82">
        <v>24.49</v>
      </c>
      <c r="F44" s="83">
        <v>128.2870612886328</v>
      </c>
      <c r="G44" s="82">
        <v>21.37</v>
      </c>
      <c r="H44" s="83">
        <v>111.94342587742274</v>
      </c>
      <c r="I44" s="82" t="s">
        <v>75</v>
      </c>
      <c r="J44" s="83" t="s">
        <v>75</v>
      </c>
      <c r="K44" s="82">
        <v>20.62</v>
      </c>
      <c r="L44" s="83">
        <v>108.01466736511263</v>
      </c>
      <c r="M44" s="82">
        <v>19.09</v>
      </c>
      <c r="N44" s="83">
        <v>100</v>
      </c>
      <c r="O44" s="84">
        <v>19.09</v>
      </c>
    </row>
    <row r="45" spans="1:15" ht="15">
      <c r="A45" s="71">
        <v>13</v>
      </c>
      <c r="B45" s="81" t="s">
        <v>101</v>
      </c>
      <c r="C45" s="82">
        <v>6.53</v>
      </c>
      <c r="D45" s="83">
        <v>100.61633281972264</v>
      </c>
      <c r="E45" s="82">
        <v>9.09</v>
      </c>
      <c r="F45" s="83">
        <v>140.06163328197226</v>
      </c>
      <c r="G45" s="82">
        <v>8.25</v>
      </c>
      <c r="H45" s="83">
        <v>127.11864406779661</v>
      </c>
      <c r="I45" s="82" t="s">
        <v>75</v>
      </c>
      <c r="J45" s="83" t="s">
        <v>75</v>
      </c>
      <c r="K45" s="82">
        <v>6.49</v>
      </c>
      <c r="L45" s="83">
        <v>100</v>
      </c>
      <c r="M45" s="82">
        <v>9.17</v>
      </c>
      <c r="N45" s="83">
        <v>141.29429892141755</v>
      </c>
      <c r="O45" s="84">
        <v>6.49</v>
      </c>
    </row>
    <row r="46" spans="1:15" ht="15">
      <c r="A46" s="71">
        <v>14</v>
      </c>
      <c r="B46" s="81" t="s">
        <v>102</v>
      </c>
      <c r="C46" s="82">
        <v>15.899999999999997</v>
      </c>
      <c r="D46" s="83">
        <v>100.82435003170576</v>
      </c>
      <c r="E46" s="82">
        <v>18.599999999999998</v>
      </c>
      <c r="F46" s="83">
        <v>117.94546607482562</v>
      </c>
      <c r="G46" s="82">
        <v>15.77</v>
      </c>
      <c r="H46" s="83">
        <v>100</v>
      </c>
      <c r="I46" s="82" t="s">
        <v>75</v>
      </c>
      <c r="J46" s="83" t="s">
        <v>75</v>
      </c>
      <c r="K46" s="82">
        <v>17.57</v>
      </c>
      <c r="L46" s="83">
        <v>111.41407736207991</v>
      </c>
      <c r="M46" s="82">
        <v>17.65</v>
      </c>
      <c r="N46" s="83">
        <v>111.92136968928344</v>
      </c>
      <c r="O46" s="84">
        <v>15.77</v>
      </c>
    </row>
    <row r="47" spans="1:15" ht="15">
      <c r="A47" s="71">
        <v>15</v>
      </c>
      <c r="B47" s="81" t="s">
        <v>103</v>
      </c>
      <c r="C47" s="82">
        <v>36.169999999999995</v>
      </c>
      <c r="D47" s="83">
        <v>105.60583941605837</v>
      </c>
      <c r="E47" s="82">
        <v>39.150000000000006</v>
      </c>
      <c r="F47" s="83">
        <v>114.30656934306569</v>
      </c>
      <c r="G47" s="82">
        <v>36.26</v>
      </c>
      <c r="H47" s="83">
        <v>105.8686131386861</v>
      </c>
      <c r="I47" s="82" t="s">
        <v>75</v>
      </c>
      <c r="J47" s="83" t="s">
        <v>75</v>
      </c>
      <c r="K47" s="82">
        <v>34.25000000000001</v>
      </c>
      <c r="L47" s="83">
        <v>100</v>
      </c>
      <c r="M47" s="82">
        <v>36.86000000000001</v>
      </c>
      <c r="N47" s="83">
        <v>107.62043795620437</v>
      </c>
      <c r="O47" s="84">
        <v>34.25000000000001</v>
      </c>
    </row>
    <row r="48" spans="1:15" ht="15">
      <c r="A48" s="71">
        <v>16</v>
      </c>
      <c r="B48" s="81" t="s">
        <v>104</v>
      </c>
      <c r="C48" s="82">
        <v>23.830000000000002</v>
      </c>
      <c r="D48" s="83">
        <v>106.71742051052398</v>
      </c>
      <c r="E48" s="82">
        <v>24.939999999999994</v>
      </c>
      <c r="F48" s="83">
        <v>111.68831168831169</v>
      </c>
      <c r="G48" s="82">
        <v>22.33</v>
      </c>
      <c r="H48" s="83">
        <v>100</v>
      </c>
      <c r="I48" s="82" t="s">
        <v>75</v>
      </c>
      <c r="J48" s="83" t="s">
        <v>75</v>
      </c>
      <c r="K48" s="82">
        <v>22.62</v>
      </c>
      <c r="L48" s="83">
        <v>101.2987012987013</v>
      </c>
      <c r="M48" s="82">
        <v>23.679999999999996</v>
      </c>
      <c r="N48" s="83">
        <v>106.04567845947155</v>
      </c>
      <c r="O48" s="84">
        <v>22.33</v>
      </c>
    </row>
    <row r="49" spans="1:15" ht="15">
      <c r="A49" s="71">
        <v>17</v>
      </c>
      <c r="B49" s="81" t="s">
        <v>105</v>
      </c>
      <c r="C49" s="82">
        <v>4.11</v>
      </c>
      <c r="D49" s="83">
        <v>105.65552699228793</v>
      </c>
      <c r="E49" s="82">
        <v>4.1</v>
      </c>
      <c r="F49" s="83">
        <v>105.39845758354755</v>
      </c>
      <c r="G49" s="82">
        <v>3.89</v>
      </c>
      <c r="H49" s="83">
        <v>100</v>
      </c>
      <c r="I49" s="82" t="s">
        <v>75</v>
      </c>
      <c r="J49" s="83" t="s">
        <v>75</v>
      </c>
      <c r="K49" s="82">
        <v>3.89</v>
      </c>
      <c r="L49" s="83">
        <v>100</v>
      </c>
      <c r="M49" s="82">
        <v>3.89</v>
      </c>
      <c r="N49" s="83">
        <v>100</v>
      </c>
      <c r="O49" s="84">
        <v>3.89</v>
      </c>
    </row>
    <row r="50" spans="1:15" ht="15">
      <c r="A50" s="71">
        <v>18</v>
      </c>
      <c r="B50" s="81" t="s">
        <v>106</v>
      </c>
      <c r="C50" s="82">
        <v>2.83</v>
      </c>
      <c r="D50" s="83">
        <v>118.41004184100422</v>
      </c>
      <c r="E50" s="82">
        <v>3.15</v>
      </c>
      <c r="F50" s="83">
        <v>131.79916317991632</v>
      </c>
      <c r="G50" s="82">
        <v>2.9400000000000004</v>
      </c>
      <c r="H50" s="83">
        <v>123.01255230125527</v>
      </c>
      <c r="I50" s="82" t="s">
        <v>75</v>
      </c>
      <c r="J50" s="83" t="s">
        <v>75</v>
      </c>
      <c r="K50" s="82">
        <v>2.3899999999999997</v>
      </c>
      <c r="L50" s="83">
        <v>100</v>
      </c>
      <c r="M50" s="82">
        <v>2.88</v>
      </c>
      <c r="N50" s="83">
        <v>120.50209205020921</v>
      </c>
      <c r="O50" s="84">
        <v>2.3899999999999997</v>
      </c>
    </row>
    <row r="51" spans="1:15" ht="15">
      <c r="A51" s="71">
        <v>19</v>
      </c>
      <c r="B51" s="81" t="s">
        <v>107</v>
      </c>
      <c r="C51" s="82">
        <v>60.77</v>
      </c>
      <c r="D51" s="83">
        <v>103.91586867305061</v>
      </c>
      <c r="E51" s="82">
        <v>68.39999999999999</v>
      </c>
      <c r="F51" s="83">
        <v>116.96306429548562</v>
      </c>
      <c r="G51" s="82">
        <v>62.61</v>
      </c>
      <c r="H51" s="83">
        <v>107.06224350205198</v>
      </c>
      <c r="I51" s="82" t="s">
        <v>75</v>
      </c>
      <c r="J51" s="83" t="s">
        <v>75</v>
      </c>
      <c r="K51" s="82">
        <v>58.480000000000004</v>
      </c>
      <c r="L51" s="83">
        <v>100</v>
      </c>
      <c r="M51" s="82">
        <v>60.73</v>
      </c>
      <c r="N51" s="83">
        <v>103.84746922024624</v>
      </c>
      <c r="O51" s="84">
        <v>58.480000000000004</v>
      </c>
    </row>
    <row r="52" spans="1:15" ht="15.75" thickBot="1">
      <c r="A52" s="382">
        <v>20</v>
      </c>
      <c r="B52" s="383" t="s">
        <v>108</v>
      </c>
      <c r="C52" s="384">
        <v>27.360000000000003</v>
      </c>
      <c r="D52" s="385">
        <v>102.16579536967888</v>
      </c>
      <c r="E52" s="384">
        <v>29.45</v>
      </c>
      <c r="F52" s="385">
        <v>109.97012696041818</v>
      </c>
      <c r="G52" s="384">
        <v>26.780000000000005</v>
      </c>
      <c r="H52" s="385">
        <v>100</v>
      </c>
      <c r="I52" s="384" t="s">
        <v>75</v>
      </c>
      <c r="J52" s="385" t="s">
        <v>75</v>
      </c>
      <c r="K52" s="384">
        <v>27.18</v>
      </c>
      <c r="L52" s="385">
        <v>101.49365197908887</v>
      </c>
      <c r="M52" s="384">
        <v>27.139999999999997</v>
      </c>
      <c r="N52" s="385">
        <v>101.34428678117995</v>
      </c>
      <c r="O52" s="386">
        <v>26.780000000000005</v>
      </c>
    </row>
    <row r="53" spans="1:15" ht="15">
      <c r="A53" s="99"/>
      <c r="B53" s="372"/>
      <c r="C53" s="373"/>
      <c r="D53" s="374"/>
      <c r="E53" s="373"/>
      <c r="F53" s="374"/>
      <c r="G53" s="373"/>
      <c r="H53" s="374"/>
      <c r="I53" s="373"/>
      <c r="J53" s="374"/>
      <c r="K53" s="373"/>
      <c r="L53" s="374"/>
      <c r="M53" s="373"/>
      <c r="N53" s="374"/>
      <c r="O53" s="375"/>
    </row>
    <row r="54" spans="1:15" ht="15">
      <c r="A54" s="99"/>
      <c r="B54" s="372"/>
      <c r="C54" s="373"/>
      <c r="D54" s="374"/>
      <c r="E54" s="373"/>
      <c r="F54" s="374"/>
      <c r="G54" s="373"/>
      <c r="H54" s="374"/>
      <c r="I54" s="373"/>
      <c r="J54" s="374"/>
      <c r="K54" s="373"/>
      <c r="L54" s="374"/>
      <c r="M54" s="373"/>
      <c r="N54" s="374"/>
      <c r="O54" s="375"/>
    </row>
    <row r="55" spans="1:15" ht="18.75" thickBot="1">
      <c r="A55" s="370" t="s">
        <v>139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</row>
    <row r="56" spans="1:15" ht="20.25" customHeight="1">
      <c r="A56" s="306" t="s">
        <v>21</v>
      </c>
      <c r="B56" s="336"/>
      <c r="C56" s="337" t="s">
        <v>81</v>
      </c>
      <c r="D56" s="338"/>
      <c r="E56" s="339" t="s">
        <v>34</v>
      </c>
      <c r="F56" s="340"/>
      <c r="G56" s="337" t="s">
        <v>35</v>
      </c>
      <c r="H56" s="338"/>
      <c r="I56" s="310" t="s">
        <v>36</v>
      </c>
      <c r="J56" s="309"/>
      <c r="K56" s="337" t="s">
        <v>37</v>
      </c>
      <c r="L56" s="338"/>
      <c r="M56" s="341" t="s">
        <v>27</v>
      </c>
      <c r="N56" s="64"/>
      <c r="O56" s="64"/>
    </row>
    <row r="57" spans="1:13" s="63" customFormat="1" ht="55.5" customHeight="1">
      <c r="A57" s="313"/>
      <c r="B57" s="342"/>
      <c r="C57" s="343"/>
      <c r="D57" s="344"/>
      <c r="E57" s="345"/>
      <c r="F57" s="346"/>
      <c r="G57" s="343"/>
      <c r="H57" s="344"/>
      <c r="I57" s="317"/>
      <c r="J57" s="316"/>
      <c r="K57" s="343"/>
      <c r="L57" s="344"/>
      <c r="M57" s="347"/>
    </row>
    <row r="58" spans="1:13" s="63" customFormat="1" ht="13.5" thickBot="1">
      <c r="A58" s="320"/>
      <c r="B58" s="348"/>
      <c r="C58" s="349" t="s">
        <v>28</v>
      </c>
      <c r="D58" s="350" t="s">
        <v>29</v>
      </c>
      <c r="E58" s="349" t="s">
        <v>28</v>
      </c>
      <c r="F58" s="350" t="s">
        <v>29</v>
      </c>
      <c r="G58" s="349" t="s">
        <v>28</v>
      </c>
      <c r="H58" s="350" t="s">
        <v>29</v>
      </c>
      <c r="I58" s="324" t="s">
        <v>28</v>
      </c>
      <c r="J58" s="323" t="s">
        <v>29</v>
      </c>
      <c r="K58" s="349" t="s">
        <v>28</v>
      </c>
      <c r="L58" s="350" t="s">
        <v>29</v>
      </c>
      <c r="M58" s="351"/>
    </row>
    <row r="59" spans="1:15" ht="15.75" customHeight="1">
      <c r="A59" s="95">
        <v>1</v>
      </c>
      <c r="B59" s="85" t="s">
        <v>89</v>
      </c>
      <c r="C59" s="86">
        <v>12.620000000000001</v>
      </c>
      <c r="D59" s="74">
        <v>106.49789029535867</v>
      </c>
      <c r="E59" s="86">
        <v>13.390000000000002</v>
      </c>
      <c r="F59" s="74">
        <v>112.99578059071733</v>
      </c>
      <c r="G59" s="86">
        <v>12.33</v>
      </c>
      <c r="H59" s="74">
        <v>104.05063291139243</v>
      </c>
      <c r="I59" s="86">
        <v>11.849999999999998</v>
      </c>
      <c r="J59" s="74">
        <v>100</v>
      </c>
      <c r="K59" s="86">
        <v>12.58</v>
      </c>
      <c r="L59" s="74">
        <v>106.16033755274263</v>
      </c>
      <c r="M59" s="87">
        <v>11.849999999999998</v>
      </c>
      <c r="N59" s="64"/>
      <c r="O59" s="64"/>
    </row>
    <row r="60" spans="1:15" ht="15">
      <c r="A60" s="97">
        <v>2</v>
      </c>
      <c r="B60" s="88" t="s">
        <v>90</v>
      </c>
      <c r="C60" s="73">
        <v>4.63</v>
      </c>
      <c r="D60" s="89">
        <v>116.3316582914573</v>
      </c>
      <c r="E60" s="73">
        <v>4.9</v>
      </c>
      <c r="F60" s="89">
        <v>123.11557788944727</v>
      </c>
      <c r="G60" s="73">
        <v>4.41</v>
      </c>
      <c r="H60" s="89">
        <v>110.80402010050253</v>
      </c>
      <c r="I60" s="73">
        <v>3.9799999999999995</v>
      </c>
      <c r="J60" s="89">
        <v>100</v>
      </c>
      <c r="K60" s="73">
        <v>4.18</v>
      </c>
      <c r="L60" s="89">
        <v>105.0251256281407</v>
      </c>
      <c r="M60" s="90">
        <v>3.9799999999999995</v>
      </c>
      <c r="N60" s="64"/>
      <c r="O60" s="64"/>
    </row>
    <row r="61" spans="1:15" ht="15">
      <c r="A61" s="169">
        <v>3</v>
      </c>
      <c r="B61" s="88" t="s">
        <v>91</v>
      </c>
      <c r="C61" s="73">
        <v>6.6899999999999995</v>
      </c>
      <c r="D61" s="89">
        <v>124.81343283582088</v>
      </c>
      <c r="E61" s="73">
        <v>6.6</v>
      </c>
      <c r="F61" s="89">
        <v>123.13432835820895</v>
      </c>
      <c r="G61" s="73">
        <v>6.33</v>
      </c>
      <c r="H61" s="89">
        <v>118.09701492537312</v>
      </c>
      <c r="I61" s="73">
        <v>5.36</v>
      </c>
      <c r="J61" s="89">
        <v>100</v>
      </c>
      <c r="K61" s="73">
        <v>6.35</v>
      </c>
      <c r="L61" s="89">
        <v>118.47014925373134</v>
      </c>
      <c r="M61" s="90">
        <v>5.36</v>
      </c>
      <c r="N61" s="64"/>
      <c r="O61" s="64"/>
    </row>
    <row r="62" spans="1:15" ht="15">
      <c r="A62" s="97">
        <v>4</v>
      </c>
      <c r="B62" s="88" t="s">
        <v>114</v>
      </c>
      <c r="C62" s="73">
        <v>98.59</v>
      </c>
      <c r="D62" s="89">
        <v>109.95984831585992</v>
      </c>
      <c r="E62" s="73">
        <v>111.50000000000001</v>
      </c>
      <c r="F62" s="89">
        <v>124.35868837831812</v>
      </c>
      <c r="G62" s="73">
        <v>97.27</v>
      </c>
      <c r="H62" s="89">
        <v>108.48761989739013</v>
      </c>
      <c r="I62" s="73">
        <v>89.66</v>
      </c>
      <c r="J62" s="89">
        <v>100</v>
      </c>
      <c r="K62" s="73">
        <v>104.65</v>
      </c>
      <c r="L62" s="89">
        <v>116.71871514610753</v>
      </c>
      <c r="M62" s="90">
        <v>89.66</v>
      </c>
      <c r="N62" s="64"/>
      <c r="O62" s="64"/>
    </row>
    <row r="63" spans="1:15" ht="15">
      <c r="A63" s="169">
        <v>5</v>
      </c>
      <c r="B63" s="88" t="s">
        <v>93</v>
      </c>
      <c r="C63" s="73">
        <v>20.96</v>
      </c>
      <c r="D63" s="89">
        <v>123.22163433274544</v>
      </c>
      <c r="E63" s="73">
        <v>22.599999999999998</v>
      </c>
      <c r="F63" s="89">
        <v>132.86302175191062</v>
      </c>
      <c r="G63" s="73">
        <v>20.63</v>
      </c>
      <c r="H63" s="89">
        <v>121.28159905937682</v>
      </c>
      <c r="I63" s="73">
        <v>17.01</v>
      </c>
      <c r="J63" s="89">
        <v>100</v>
      </c>
      <c r="K63" s="73">
        <v>19.790000000000003</v>
      </c>
      <c r="L63" s="89">
        <v>116.34332745443857</v>
      </c>
      <c r="M63" s="90">
        <v>17.01</v>
      </c>
      <c r="N63" s="64"/>
      <c r="O63" s="64"/>
    </row>
    <row r="64" spans="1:15" ht="15">
      <c r="A64" s="169">
        <v>6</v>
      </c>
      <c r="B64" s="88" t="s">
        <v>94</v>
      </c>
      <c r="C64" s="73">
        <v>53.16</v>
      </c>
      <c r="D64" s="89">
        <v>123.59916298535225</v>
      </c>
      <c r="E64" s="73">
        <v>56.050000000000004</v>
      </c>
      <c r="F64" s="89">
        <v>130.31853057428506</v>
      </c>
      <c r="G64" s="73">
        <v>52.74</v>
      </c>
      <c r="H64" s="89">
        <v>122.62264589630321</v>
      </c>
      <c r="I64" s="73">
        <v>43.01</v>
      </c>
      <c r="J64" s="89">
        <v>100</v>
      </c>
      <c r="K64" s="73">
        <v>51.17000000000001</v>
      </c>
      <c r="L64" s="89">
        <v>118.9723320158103</v>
      </c>
      <c r="M64" s="90">
        <v>43.01</v>
      </c>
      <c r="N64" s="64"/>
      <c r="O64" s="64"/>
    </row>
    <row r="65" spans="1:15" ht="15">
      <c r="A65" s="97">
        <v>7</v>
      </c>
      <c r="B65" s="88" t="s">
        <v>95</v>
      </c>
      <c r="C65" s="73">
        <v>8.91</v>
      </c>
      <c r="D65" s="89">
        <v>118.4840425531915</v>
      </c>
      <c r="E65" s="73">
        <v>8.75</v>
      </c>
      <c r="F65" s="89">
        <v>116.35638297872342</v>
      </c>
      <c r="G65" s="73">
        <v>8.41</v>
      </c>
      <c r="H65" s="89">
        <v>111.83510638297874</v>
      </c>
      <c r="I65" s="73">
        <v>7.52</v>
      </c>
      <c r="J65" s="89">
        <v>100</v>
      </c>
      <c r="K65" s="73">
        <v>8.54</v>
      </c>
      <c r="L65" s="89">
        <v>113.56382978723403</v>
      </c>
      <c r="M65" s="90">
        <v>7.52</v>
      </c>
      <c r="N65" s="64"/>
      <c r="O65" s="64"/>
    </row>
    <row r="66" spans="1:15" ht="15">
      <c r="A66" s="169">
        <v>8</v>
      </c>
      <c r="B66" s="88" t="s">
        <v>96</v>
      </c>
      <c r="C66" s="73">
        <v>16.19</v>
      </c>
      <c r="D66" s="89">
        <v>109.1706001348618</v>
      </c>
      <c r="E66" s="73">
        <v>17.3</v>
      </c>
      <c r="F66" s="89">
        <v>116.65542818610926</v>
      </c>
      <c r="G66" s="73">
        <v>15.76</v>
      </c>
      <c r="H66" s="89">
        <v>106.27107215104519</v>
      </c>
      <c r="I66" s="73">
        <v>14.829999999999998</v>
      </c>
      <c r="J66" s="89">
        <v>100</v>
      </c>
      <c r="K66" s="73">
        <v>15.39</v>
      </c>
      <c r="L66" s="89">
        <v>103.77612946729604</v>
      </c>
      <c r="M66" s="90">
        <v>14.829999999999998</v>
      </c>
      <c r="N66" s="64"/>
      <c r="O66" s="64"/>
    </row>
    <row r="67" spans="1:15" ht="15">
      <c r="A67" s="169">
        <v>9</v>
      </c>
      <c r="B67" s="88" t="s">
        <v>115</v>
      </c>
      <c r="C67" s="73">
        <v>22.65</v>
      </c>
      <c r="D67" s="89">
        <v>131.6860465116279</v>
      </c>
      <c r="E67" s="73">
        <v>24.5</v>
      </c>
      <c r="F67" s="89">
        <v>142.4418604651163</v>
      </c>
      <c r="G67" s="73">
        <v>21.439999999999998</v>
      </c>
      <c r="H67" s="89">
        <v>124.65116279069765</v>
      </c>
      <c r="I67" s="73">
        <v>17.2</v>
      </c>
      <c r="J67" s="89">
        <v>100</v>
      </c>
      <c r="K67" s="73">
        <v>21.14</v>
      </c>
      <c r="L67" s="89">
        <v>122.90697674418605</v>
      </c>
      <c r="M67" s="90">
        <v>17.2</v>
      </c>
      <c r="N67" s="64"/>
      <c r="O67" s="64"/>
    </row>
    <row r="68" spans="1:15" ht="15">
      <c r="A68" s="169">
        <v>10</v>
      </c>
      <c r="B68" s="88" t="s">
        <v>122</v>
      </c>
      <c r="C68" s="73">
        <v>38.34</v>
      </c>
      <c r="D68" s="89">
        <v>124.27876823338737</v>
      </c>
      <c r="E68" s="73">
        <v>40.84</v>
      </c>
      <c r="F68" s="89">
        <v>132.38249594813615</v>
      </c>
      <c r="G68" s="73">
        <v>38.949999999999996</v>
      </c>
      <c r="H68" s="89">
        <v>126.25607779578604</v>
      </c>
      <c r="I68" s="73">
        <v>30.85</v>
      </c>
      <c r="J68" s="89">
        <v>100</v>
      </c>
      <c r="K68" s="73">
        <v>33.52</v>
      </c>
      <c r="L68" s="89">
        <v>108.6547811993517</v>
      </c>
      <c r="M68" s="90">
        <v>30.85</v>
      </c>
      <c r="N68" s="64"/>
      <c r="O68" s="64"/>
    </row>
    <row r="69" spans="1:15" ht="15">
      <c r="A69" s="97">
        <v>11</v>
      </c>
      <c r="B69" s="88" t="s">
        <v>99</v>
      </c>
      <c r="C69" s="73">
        <v>24.499999999999996</v>
      </c>
      <c r="D69" s="89">
        <v>120.57086614173225</v>
      </c>
      <c r="E69" s="73">
        <v>28.49</v>
      </c>
      <c r="F69" s="89">
        <v>140.20669291338578</v>
      </c>
      <c r="G69" s="73">
        <v>24.9</v>
      </c>
      <c r="H69" s="89">
        <v>122.53937007874012</v>
      </c>
      <c r="I69" s="73">
        <v>20.320000000000004</v>
      </c>
      <c r="J69" s="89">
        <v>100</v>
      </c>
      <c r="K69" s="73">
        <v>24.78</v>
      </c>
      <c r="L69" s="89">
        <v>121.94881889763778</v>
      </c>
      <c r="M69" s="90">
        <v>20.320000000000004</v>
      </c>
      <c r="N69" s="64"/>
      <c r="O69" s="64"/>
    </row>
    <row r="70" spans="1:15" ht="15">
      <c r="A70" s="169">
        <v>12</v>
      </c>
      <c r="B70" s="88" t="s">
        <v>100</v>
      </c>
      <c r="C70" s="73">
        <v>13.21</v>
      </c>
      <c r="D70" s="89">
        <v>125.2132701421801</v>
      </c>
      <c r="E70" s="73">
        <v>16.24</v>
      </c>
      <c r="F70" s="89">
        <v>153.9336492890995</v>
      </c>
      <c r="G70" s="73">
        <v>13.55</v>
      </c>
      <c r="H70" s="89">
        <v>128.43601895734596</v>
      </c>
      <c r="I70" s="73">
        <v>10.55</v>
      </c>
      <c r="J70" s="89">
        <v>100</v>
      </c>
      <c r="K70" s="73">
        <v>14.18</v>
      </c>
      <c r="L70" s="89">
        <v>134.4075829383886</v>
      </c>
      <c r="M70" s="90">
        <v>10.55</v>
      </c>
      <c r="N70" s="64"/>
      <c r="O70" s="64"/>
    </row>
    <row r="71" spans="1:15" ht="15">
      <c r="A71" s="169">
        <v>13</v>
      </c>
      <c r="B71" s="88" t="s">
        <v>101</v>
      </c>
      <c r="C71" s="73">
        <v>6.67</v>
      </c>
      <c r="D71" s="89">
        <v>116.40488656195463</v>
      </c>
      <c r="E71" s="73">
        <v>8.09</v>
      </c>
      <c r="F71" s="89">
        <v>141.18673647469458</v>
      </c>
      <c r="G71" s="73">
        <v>7.68</v>
      </c>
      <c r="H71" s="89">
        <v>134.03141361256544</v>
      </c>
      <c r="I71" s="73">
        <v>5.73</v>
      </c>
      <c r="J71" s="89">
        <v>100</v>
      </c>
      <c r="K71" s="73">
        <v>6.35</v>
      </c>
      <c r="L71" s="89">
        <v>110.82024432809771</v>
      </c>
      <c r="M71" s="90">
        <v>5.73</v>
      </c>
      <c r="N71" s="64"/>
      <c r="O71" s="64"/>
    </row>
    <row r="72" spans="1:15" ht="15">
      <c r="A72" s="169">
        <v>14</v>
      </c>
      <c r="B72" s="88" t="s">
        <v>102</v>
      </c>
      <c r="C72" s="73">
        <v>14.459999999999999</v>
      </c>
      <c r="D72" s="89">
        <v>119.90049751243781</v>
      </c>
      <c r="E72" s="73">
        <v>16.189999999999998</v>
      </c>
      <c r="F72" s="89">
        <v>134.24543946932005</v>
      </c>
      <c r="G72" s="73">
        <v>12.059999999999999</v>
      </c>
      <c r="H72" s="89">
        <v>100</v>
      </c>
      <c r="I72" s="73">
        <v>13.61</v>
      </c>
      <c r="J72" s="89">
        <v>112.85240464344943</v>
      </c>
      <c r="K72" s="73">
        <v>13.04</v>
      </c>
      <c r="L72" s="89">
        <v>108.12603648424543</v>
      </c>
      <c r="M72" s="90">
        <v>12.059999999999999</v>
      </c>
      <c r="N72" s="64"/>
      <c r="O72" s="64"/>
    </row>
    <row r="73" spans="1:15" ht="15">
      <c r="A73" s="169">
        <v>15</v>
      </c>
      <c r="B73" s="88" t="s">
        <v>103</v>
      </c>
      <c r="C73" s="73">
        <v>49.300000000000004</v>
      </c>
      <c r="D73" s="89">
        <v>120.21458180931481</v>
      </c>
      <c r="E73" s="73">
        <v>55.800000000000004</v>
      </c>
      <c r="F73" s="89">
        <v>136.06437454279444</v>
      </c>
      <c r="G73" s="73">
        <v>51.45</v>
      </c>
      <c r="H73" s="89">
        <v>125.45720555961961</v>
      </c>
      <c r="I73" s="73">
        <v>41.01</v>
      </c>
      <c r="J73" s="89">
        <v>100</v>
      </c>
      <c r="K73" s="73">
        <v>48.129999999999995</v>
      </c>
      <c r="L73" s="89">
        <v>117.36161911728846</v>
      </c>
      <c r="M73" s="90">
        <v>41.01</v>
      </c>
      <c r="N73" s="64"/>
      <c r="O73" s="64"/>
    </row>
    <row r="74" spans="1:15" ht="15">
      <c r="A74" s="169">
        <v>16</v>
      </c>
      <c r="B74" s="88" t="s">
        <v>104</v>
      </c>
      <c r="C74" s="73">
        <v>15.7</v>
      </c>
      <c r="D74" s="89">
        <v>112.38367931281317</v>
      </c>
      <c r="E74" s="73">
        <v>16.23</v>
      </c>
      <c r="F74" s="89">
        <v>116.17752326413743</v>
      </c>
      <c r="G74" s="73">
        <v>15.259999999999998</v>
      </c>
      <c r="H74" s="89">
        <v>109.23407301360055</v>
      </c>
      <c r="I74" s="73">
        <v>13.97</v>
      </c>
      <c r="J74" s="89">
        <v>100</v>
      </c>
      <c r="K74" s="73">
        <v>15.46</v>
      </c>
      <c r="L74" s="89">
        <v>110.6657122405154</v>
      </c>
      <c r="M74" s="90">
        <v>13.97</v>
      </c>
      <c r="N74" s="64"/>
      <c r="O74" s="64"/>
    </row>
    <row r="75" spans="1:15" ht="15">
      <c r="A75" s="169">
        <v>17</v>
      </c>
      <c r="B75" s="88" t="s">
        <v>116</v>
      </c>
      <c r="C75" s="73">
        <v>13.89</v>
      </c>
      <c r="D75" s="89">
        <v>114.1331142152835</v>
      </c>
      <c r="E75" s="73">
        <v>15.1</v>
      </c>
      <c r="F75" s="89">
        <v>124.07559572719802</v>
      </c>
      <c r="G75" s="73">
        <v>13.670000000000002</v>
      </c>
      <c r="H75" s="89">
        <v>112.32539030402631</v>
      </c>
      <c r="I75" s="73">
        <v>12.17</v>
      </c>
      <c r="J75" s="89">
        <v>100</v>
      </c>
      <c r="K75" s="73">
        <v>13.790000000000001</v>
      </c>
      <c r="L75" s="89">
        <v>113.3114215283484</v>
      </c>
      <c r="M75" s="90">
        <v>12.17</v>
      </c>
      <c r="N75" s="64"/>
      <c r="O75" s="64"/>
    </row>
    <row r="76" spans="1:15" ht="15">
      <c r="A76" s="169">
        <v>18</v>
      </c>
      <c r="B76" s="88" t="s">
        <v>106</v>
      </c>
      <c r="C76" s="73">
        <v>4.79</v>
      </c>
      <c r="D76" s="89">
        <v>135.31073446327684</v>
      </c>
      <c r="E76" s="73">
        <v>5.1</v>
      </c>
      <c r="F76" s="89">
        <v>144.0677966101695</v>
      </c>
      <c r="G76" s="73">
        <v>4.61</v>
      </c>
      <c r="H76" s="89">
        <v>130.22598870056498</v>
      </c>
      <c r="I76" s="73">
        <v>3.54</v>
      </c>
      <c r="J76" s="89">
        <v>100</v>
      </c>
      <c r="K76" s="73">
        <v>4.45</v>
      </c>
      <c r="L76" s="89">
        <v>125.70621468926555</v>
      </c>
      <c r="M76" s="90">
        <v>3.54</v>
      </c>
      <c r="N76" s="64"/>
      <c r="O76" s="64"/>
    </row>
    <row r="77" spans="1:15" ht="15">
      <c r="A77" s="169">
        <v>19</v>
      </c>
      <c r="B77" s="88" t="s">
        <v>107</v>
      </c>
      <c r="C77" s="73">
        <v>35.57</v>
      </c>
      <c r="D77" s="89">
        <v>128.92352301558537</v>
      </c>
      <c r="E77" s="73">
        <v>38.14</v>
      </c>
      <c r="F77" s="89">
        <v>138.23849220732149</v>
      </c>
      <c r="G77" s="73">
        <v>35.25</v>
      </c>
      <c r="H77" s="89">
        <v>127.76368249365713</v>
      </c>
      <c r="I77" s="73">
        <v>27.59</v>
      </c>
      <c r="J77" s="89">
        <v>100</v>
      </c>
      <c r="K77" s="73">
        <v>30.72</v>
      </c>
      <c r="L77" s="89">
        <v>111.34469010511054</v>
      </c>
      <c r="M77" s="90">
        <v>27.59</v>
      </c>
      <c r="N77" s="64"/>
      <c r="O77" s="64"/>
    </row>
    <row r="78" spans="1:15" ht="15.75" thickBot="1">
      <c r="A78" s="387">
        <v>20</v>
      </c>
      <c r="B78" s="388" t="s">
        <v>108</v>
      </c>
      <c r="C78" s="379">
        <v>21.91</v>
      </c>
      <c r="D78" s="389">
        <v>118.04956896551724</v>
      </c>
      <c r="E78" s="379">
        <v>23.95</v>
      </c>
      <c r="F78" s="389">
        <v>129.04094827586206</v>
      </c>
      <c r="G78" s="379">
        <v>21.520000000000003</v>
      </c>
      <c r="H78" s="389">
        <v>115.94827586206897</v>
      </c>
      <c r="I78" s="379">
        <v>18.560000000000002</v>
      </c>
      <c r="J78" s="389">
        <v>100</v>
      </c>
      <c r="K78" s="379">
        <v>22.220000000000002</v>
      </c>
      <c r="L78" s="389">
        <v>119.71982758620689</v>
      </c>
      <c r="M78" s="390">
        <v>18.560000000000002</v>
      </c>
      <c r="N78" s="64"/>
      <c r="O78" s="64"/>
    </row>
    <row r="79" spans="1:15" ht="15">
      <c r="A79" s="91"/>
      <c r="B79" s="92"/>
      <c r="C79" s="93"/>
      <c r="D79" s="94"/>
      <c r="E79" s="93"/>
      <c r="F79" s="94"/>
      <c r="G79" s="93"/>
      <c r="H79" s="94"/>
      <c r="I79" s="93"/>
      <c r="J79" s="94"/>
      <c r="K79" s="93"/>
      <c r="L79" s="94"/>
      <c r="M79" s="93"/>
      <c r="N79" s="94"/>
      <c r="O79" s="93"/>
    </row>
    <row r="80" spans="1:17" ht="15">
      <c r="A80" s="91"/>
      <c r="B80" s="92"/>
      <c r="C80" s="93"/>
      <c r="D80" s="94"/>
      <c r="E80" s="93"/>
      <c r="F80" s="94"/>
      <c r="G80" s="93"/>
      <c r="H80" s="94"/>
      <c r="I80" s="93"/>
      <c r="J80" s="94"/>
      <c r="K80" s="93"/>
      <c r="L80" s="94"/>
      <c r="M80" s="93"/>
      <c r="N80" s="94"/>
      <c r="O80" s="93"/>
      <c r="P80" s="77"/>
      <c r="Q80" s="77"/>
    </row>
    <row r="81" spans="1:17" ht="20.25" customHeight="1" thickBot="1">
      <c r="A81" s="370" t="s">
        <v>140</v>
      </c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77"/>
      <c r="Q81" s="77"/>
    </row>
    <row r="82" spans="1:17" s="63" customFormat="1" ht="26.25" customHeight="1">
      <c r="A82" s="306" t="s">
        <v>21</v>
      </c>
      <c r="B82" s="307"/>
      <c r="C82" s="308" t="s">
        <v>76</v>
      </c>
      <c r="D82" s="309"/>
      <c r="E82" s="310" t="s">
        <v>66</v>
      </c>
      <c r="F82" s="309"/>
      <c r="G82" s="310" t="s">
        <v>77</v>
      </c>
      <c r="H82" s="309"/>
      <c r="I82" s="310" t="s">
        <v>69</v>
      </c>
      <c r="J82" s="309"/>
      <c r="K82" s="352" t="s">
        <v>67</v>
      </c>
      <c r="L82" s="353"/>
      <c r="M82" s="341" t="s">
        <v>27</v>
      </c>
      <c r="P82" s="225"/>
      <c r="Q82" s="225"/>
    </row>
    <row r="83" spans="1:17" s="63" customFormat="1" ht="40.5" customHeight="1">
      <c r="A83" s="313"/>
      <c r="B83" s="314"/>
      <c r="C83" s="315"/>
      <c r="D83" s="316"/>
      <c r="E83" s="317"/>
      <c r="F83" s="316"/>
      <c r="G83" s="317"/>
      <c r="H83" s="316"/>
      <c r="I83" s="317"/>
      <c r="J83" s="316"/>
      <c r="K83" s="354"/>
      <c r="L83" s="355"/>
      <c r="M83" s="347"/>
      <c r="P83" s="225"/>
      <c r="Q83" s="225"/>
    </row>
    <row r="84" spans="1:17" ht="13.5" customHeight="1" thickBot="1">
      <c r="A84" s="320"/>
      <c r="B84" s="321"/>
      <c r="C84" s="356" t="s">
        <v>28</v>
      </c>
      <c r="D84" s="357" t="s">
        <v>29</v>
      </c>
      <c r="E84" s="358" t="s">
        <v>28</v>
      </c>
      <c r="F84" s="357" t="s">
        <v>29</v>
      </c>
      <c r="G84" s="358" t="s">
        <v>28</v>
      </c>
      <c r="H84" s="357" t="s">
        <v>29</v>
      </c>
      <c r="I84" s="324" t="s">
        <v>28</v>
      </c>
      <c r="J84" s="323" t="s">
        <v>29</v>
      </c>
      <c r="K84" s="349" t="s">
        <v>28</v>
      </c>
      <c r="L84" s="350" t="s">
        <v>29</v>
      </c>
      <c r="M84" s="351"/>
      <c r="N84" s="64"/>
      <c r="O84" s="64"/>
      <c r="P84" s="77"/>
      <c r="Q84" s="77"/>
    </row>
    <row r="85" spans="1:17" s="63" customFormat="1" ht="15">
      <c r="A85" s="95">
        <v>1</v>
      </c>
      <c r="B85" s="189" t="s">
        <v>89</v>
      </c>
      <c r="C85" s="67" t="s">
        <v>75</v>
      </c>
      <c r="D85" s="68" t="s">
        <v>75</v>
      </c>
      <c r="E85" s="67">
        <v>12.200000000000001</v>
      </c>
      <c r="F85" s="68">
        <v>109.41704035874442</v>
      </c>
      <c r="G85" s="67">
        <v>11.149999999999999</v>
      </c>
      <c r="H85" s="68">
        <v>100</v>
      </c>
      <c r="I85" s="201"/>
      <c r="J85" s="68"/>
      <c r="K85" s="67">
        <v>11.44</v>
      </c>
      <c r="L85" s="68">
        <v>102.60089686098655</v>
      </c>
      <c r="M85" s="191">
        <v>11.149999999999999</v>
      </c>
      <c r="P85" s="225"/>
      <c r="Q85" s="225"/>
    </row>
    <row r="86" spans="1:17" ht="15">
      <c r="A86" s="97">
        <v>2</v>
      </c>
      <c r="B86" s="98" t="s">
        <v>90</v>
      </c>
      <c r="C86" s="82" t="s">
        <v>75</v>
      </c>
      <c r="D86" s="79" t="s">
        <v>75</v>
      </c>
      <c r="E86" s="82">
        <v>5.1</v>
      </c>
      <c r="F86" s="79">
        <v>165.58441558441558</v>
      </c>
      <c r="G86" s="82">
        <v>3.0799999999999996</v>
      </c>
      <c r="H86" s="79">
        <v>100</v>
      </c>
      <c r="I86" s="202"/>
      <c r="J86" s="79"/>
      <c r="K86" s="73">
        <v>4.83</v>
      </c>
      <c r="L86" s="89">
        <v>156.81818181818184</v>
      </c>
      <c r="M86" s="90">
        <v>3.0799999999999996</v>
      </c>
      <c r="N86" s="64"/>
      <c r="O86" s="64"/>
      <c r="P86" s="77"/>
      <c r="Q86" s="77"/>
    </row>
    <row r="87" spans="1:17" ht="15">
      <c r="A87" s="237">
        <v>3</v>
      </c>
      <c r="B87" s="98" t="s">
        <v>91</v>
      </c>
      <c r="C87" s="82" t="s">
        <v>75</v>
      </c>
      <c r="D87" s="79" t="s">
        <v>75</v>
      </c>
      <c r="E87" s="82">
        <v>7.59</v>
      </c>
      <c r="F87" s="79">
        <v>104.25824175824174</v>
      </c>
      <c r="G87" s="82">
        <v>7.28</v>
      </c>
      <c r="H87" s="79">
        <v>100</v>
      </c>
      <c r="I87" s="202"/>
      <c r="J87" s="79"/>
      <c r="K87" s="73">
        <v>7.58</v>
      </c>
      <c r="L87" s="89">
        <v>104.12087912087912</v>
      </c>
      <c r="M87" s="90">
        <v>7.28</v>
      </c>
      <c r="N87" s="64"/>
      <c r="O87" s="64"/>
      <c r="P87" s="77"/>
      <c r="Q87" s="77"/>
    </row>
    <row r="88" spans="1:17" ht="15">
      <c r="A88" s="97">
        <v>4</v>
      </c>
      <c r="B88" s="98" t="s">
        <v>92</v>
      </c>
      <c r="C88" s="82" t="s">
        <v>75</v>
      </c>
      <c r="D88" s="79" t="s">
        <v>75</v>
      </c>
      <c r="E88" s="82">
        <v>46.839999999999996</v>
      </c>
      <c r="F88" s="79">
        <v>106.09286523216306</v>
      </c>
      <c r="G88" s="82">
        <v>44.150000000000006</v>
      </c>
      <c r="H88" s="79">
        <v>100</v>
      </c>
      <c r="I88" s="202"/>
      <c r="J88" s="79"/>
      <c r="K88" s="73">
        <v>41.010000000000005</v>
      </c>
      <c r="L88" s="89">
        <v>92.88788221970556</v>
      </c>
      <c r="M88" s="90">
        <v>44.150000000000006</v>
      </c>
      <c r="N88" s="64"/>
      <c r="O88" s="64"/>
      <c r="P88" s="77"/>
      <c r="Q88" s="77"/>
    </row>
    <row r="89" spans="1:17" ht="15.75" thickBot="1">
      <c r="A89" s="97">
        <v>5</v>
      </c>
      <c r="B89" s="98" t="s">
        <v>93</v>
      </c>
      <c r="C89" s="82" t="s">
        <v>75</v>
      </c>
      <c r="D89" s="79" t="s">
        <v>75</v>
      </c>
      <c r="E89" s="82">
        <v>20.5</v>
      </c>
      <c r="F89" s="79">
        <v>122.82804074295987</v>
      </c>
      <c r="G89" s="82">
        <v>16.689999999999998</v>
      </c>
      <c r="H89" s="79">
        <v>100</v>
      </c>
      <c r="I89" s="202"/>
      <c r="J89" s="79"/>
      <c r="K89" s="73">
        <v>16.56</v>
      </c>
      <c r="L89" s="89">
        <v>99.22109047333734</v>
      </c>
      <c r="M89" s="90">
        <v>16.689999999999998</v>
      </c>
      <c r="N89" s="64"/>
      <c r="O89" s="64"/>
      <c r="P89" s="77"/>
      <c r="Q89" s="77"/>
    </row>
    <row r="90" spans="1:17" ht="15">
      <c r="A90" s="95">
        <v>6</v>
      </c>
      <c r="B90" s="98" t="s">
        <v>94</v>
      </c>
      <c r="C90" s="82" t="s">
        <v>75</v>
      </c>
      <c r="D90" s="79" t="s">
        <v>75</v>
      </c>
      <c r="E90" s="82">
        <v>49.4</v>
      </c>
      <c r="F90" s="79">
        <v>114.11411411411412</v>
      </c>
      <c r="G90" s="82">
        <v>43.29</v>
      </c>
      <c r="H90" s="79">
        <v>100</v>
      </c>
      <c r="I90" s="82"/>
      <c r="J90" s="79"/>
      <c r="K90" s="73">
        <v>46.28</v>
      </c>
      <c r="L90" s="89">
        <v>106.90690690690691</v>
      </c>
      <c r="M90" s="90">
        <v>43.29</v>
      </c>
      <c r="N90" s="64"/>
      <c r="O90" s="64"/>
      <c r="P90" s="77"/>
      <c r="Q90" s="77"/>
    </row>
    <row r="91" spans="1:17" ht="15.75" thickBot="1">
      <c r="A91" s="97">
        <v>7</v>
      </c>
      <c r="B91" s="98" t="s">
        <v>95</v>
      </c>
      <c r="C91" s="82" t="s">
        <v>75</v>
      </c>
      <c r="D91" s="79" t="s">
        <v>75</v>
      </c>
      <c r="E91" s="82">
        <v>17.4</v>
      </c>
      <c r="F91" s="79">
        <v>102.05278592375366</v>
      </c>
      <c r="G91" s="82">
        <v>17.05</v>
      </c>
      <c r="H91" s="79">
        <v>100</v>
      </c>
      <c r="I91" s="82"/>
      <c r="J91" s="79"/>
      <c r="K91" s="73">
        <v>16.21</v>
      </c>
      <c r="L91" s="89">
        <v>95.07331378299119</v>
      </c>
      <c r="M91" s="90">
        <v>17.05</v>
      </c>
      <c r="N91" s="64"/>
      <c r="O91" s="64"/>
      <c r="P91" s="77"/>
      <c r="Q91" s="77"/>
    </row>
    <row r="92" spans="1:17" ht="15">
      <c r="A92" s="95">
        <v>8</v>
      </c>
      <c r="B92" s="98" t="s">
        <v>96</v>
      </c>
      <c r="C92" s="82" t="s">
        <v>75</v>
      </c>
      <c r="D92" s="79" t="s">
        <v>75</v>
      </c>
      <c r="E92" s="82">
        <v>7.25</v>
      </c>
      <c r="F92" s="79">
        <v>107.40740740740742</v>
      </c>
      <c r="G92" s="82">
        <v>6.75</v>
      </c>
      <c r="H92" s="79">
        <v>100</v>
      </c>
      <c r="I92" s="82"/>
      <c r="J92" s="79"/>
      <c r="K92" s="73">
        <v>6.85</v>
      </c>
      <c r="L92" s="89">
        <v>101.48148148148148</v>
      </c>
      <c r="M92" s="90">
        <v>6.75</v>
      </c>
      <c r="N92" s="64"/>
      <c r="O92" s="64"/>
      <c r="P92" s="77"/>
      <c r="Q92" s="77"/>
    </row>
    <row r="93" spans="1:17" ht="15.75" thickBot="1">
      <c r="A93" s="97">
        <v>9</v>
      </c>
      <c r="B93" s="98" t="s">
        <v>97</v>
      </c>
      <c r="C93" s="82" t="s">
        <v>75</v>
      </c>
      <c r="D93" s="79" t="s">
        <v>75</v>
      </c>
      <c r="E93" s="82">
        <v>22.35</v>
      </c>
      <c r="F93" s="79">
        <v>118.00422386483633</v>
      </c>
      <c r="G93" s="82">
        <v>18.94</v>
      </c>
      <c r="H93" s="79">
        <v>100</v>
      </c>
      <c r="I93" s="82"/>
      <c r="J93" s="79"/>
      <c r="K93" s="73">
        <v>19.29</v>
      </c>
      <c r="L93" s="89">
        <v>101.84794086589228</v>
      </c>
      <c r="M93" s="90">
        <v>18.94</v>
      </c>
      <c r="N93" s="64"/>
      <c r="O93" s="64"/>
      <c r="P93" s="77"/>
      <c r="Q93" s="77"/>
    </row>
    <row r="94" spans="1:17" ht="15">
      <c r="A94" s="95">
        <v>10</v>
      </c>
      <c r="B94" s="98" t="s">
        <v>98</v>
      </c>
      <c r="C94" s="82" t="s">
        <v>75</v>
      </c>
      <c r="D94" s="79" t="s">
        <v>75</v>
      </c>
      <c r="E94" s="82">
        <v>28.240000000000002</v>
      </c>
      <c r="F94" s="79">
        <v>109.28792569659444</v>
      </c>
      <c r="G94" s="82">
        <v>25.84</v>
      </c>
      <c r="H94" s="79">
        <v>100</v>
      </c>
      <c r="I94" s="82"/>
      <c r="J94" s="79"/>
      <c r="K94" s="73">
        <v>26.68</v>
      </c>
      <c r="L94" s="89">
        <v>103.25077399380804</v>
      </c>
      <c r="M94" s="90">
        <v>25.84</v>
      </c>
      <c r="N94" s="64"/>
      <c r="O94" s="64"/>
      <c r="P94" s="77"/>
      <c r="Q94" s="77"/>
    </row>
    <row r="95" spans="1:17" ht="15.75" thickBot="1">
      <c r="A95" s="97">
        <v>11</v>
      </c>
      <c r="B95" s="98" t="s">
        <v>99</v>
      </c>
      <c r="C95" s="82" t="s">
        <v>75</v>
      </c>
      <c r="D95" s="79" t="s">
        <v>75</v>
      </c>
      <c r="E95" s="82">
        <v>36.88999999999999</v>
      </c>
      <c r="F95" s="79">
        <v>111.08099969888588</v>
      </c>
      <c r="G95" s="82">
        <v>33.209999999999994</v>
      </c>
      <c r="H95" s="79">
        <v>100</v>
      </c>
      <c r="I95" s="82"/>
      <c r="J95" s="79"/>
      <c r="K95" s="73">
        <v>32.64</v>
      </c>
      <c r="L95" s="89">
        <v>98.28364950316171</v>
      </c>
      <c r="M95" s="90">
        <v>33.209999999999994</v>
      </c>
      <c r="N95" s="64"/>
      <c r="O95" s="64"/>
      <c r="P95" s="77"/>
      <c r="Q95" s="77"/>
    </row>
    <row r="96" spans="1:15" ht="15">
      <c r="A96" s="95">
        <v>12</v>
      </c>
      <c r="B96" s="98" t="s">
        <v>100</v>
      </c>
      <c r="C96" s="82" t="s">
        <v>75</v>
      </c>
      <c r="D96" s="79" t="s">
        <v>75</v>
      </c>
      <c r="E96" s="82">
        <v>23.64</v>
      </c>
      <c r="F96" s="79">
        <v>115.65557729941291</v>
      </c>
      <c r="G96" s="82">
        <v>20.44</v>
      </c>
      <c r="H96" s="79">
        <v>100</v>
      </c>
      <c r="I96" s="82"/>
      <c r="J96" s="79"/>
      <c r="K96" s="73">
        <v>18.69</v>
      </c>
      <c r="L96" s="89">
        <v>91.43835616438356</v>
      </c>
      <c r="M96" s="90">
        <v>20.44</v>
      </c>
      <c r="N96" s="64"/>
      <c r="O96" s="64"/>
    </row>
    <row r="97" spans="1:15" ht="15.75" thickBot="1">
      <c r="A97" s="97">
        <v>13</v>
      </c>
      <c r="B97" s="98" t="s">
        <v>101</v>
      </c>
      <c r="C97" s="82" t="s">
        <v>75</v>
      </c>
      <c r="D97" s="79" t="s">
        <v>75</v>
      </c>
      <c r="E97" s="82">
        <v>9.8</v>
      </c>
      <c r="F97" s="79">
        <v>101.97710718002082</v>
      </c>
      <c r="G97" s="82">
        <v>9.61</v>
      </c>
      <c r="H97" s="79">
        <v>100</v>
      </c>
      <c r="I97" s="82"/>
      <c r="J97" s="79"/>
      <c r="K97" s="73">
        <v>9.17</v>
      </c>
      <c r="L97" s="89">
        <v>95.42143600416235</v>
      </c>
      <c r="M97" s="90">
        <v>9.61</v>
      </c>
      <c r="N97" s="64"/>
      <c r="O97" s="64"/>
    </row>
    <row r="98" spans="1:15" ht="15">
      <c r="A98" s="95">
        <v>14</v>
      </c>
      <c r="B98" s="98" t="s">
        <v>102</v>
      </c>
      <c r="C98" s="82" t="s">
        <v>75</v>
      </c>
      <c r="D98" s="79" t="s">
        <v>75</v>
      </c>
      <c r="E98" s="82">
        <v>16.78</v>
      </c>
      <c r="F98" s="79">
        <v>113.30182309250507</v>
      </c>
      <c r="G98" s="82">
        <v>14.809999999999999</v>
      </c>
      <c r="H98" s="79">
        <v>100</v>
      </c>
      <c r="I98" s="82"/>
      <c r="J98" s="79"/>
      <c r="K98" s="73">
        <v>15.392999999999999</v>
      </c>
      <c r="L98" s="89">
        <v>103.93652937204591</v>
      </c>
      <c r="M98" s="90">
        <v>14.809999999999999</v>
      </c>
      <c r="N98" s="64"/>
      <c r="O98" s="64"/>
    </row>
    <row r="99" spans="1:15" ht="15">
      <c r="A99" s="169">
        <v>15</v>
      </c>
      <c r="B99" s="98" t="s">
        <v>103</v>
      </c>
      <c r="C99" s="82" t="s">
        <v>75</v>
      </c>
      <c r="D99" s="79" t="s">
        <v>75</v>
      </c>
      <c r="E99" s="82">
        <v>27.32</v>
      </c>
      <c r="F99" s="79">
        <v>103.0554507732931</v>
      </c>
      <c r="G99" s="82">
        <v>26.51</v>
      </c>
      <c r="H99" s="79">
        <v>100</v>
      </c>
      <c r="I99" s="82"/>
      <c r="J99" s="79"/>
      <c r="K99" s="73">
        <v>26.68</v>
      </c>
      <c r="L99" s="89">
        <v>100.64126744624669</v>
      </c>
      <c r="M99" s="90">
        <v>26.51</v>
      </c>
      <c r="N99" s="64"/>
      <c r="O99" s="64"/>
    </row>
    <row r="100" spans="1:15" ht="15.75" thickBot="1">
      <c r="A100" s="97">
        <v>16</v>
      </c>
      <c r="B100" s="98" t="s">
        <v>104</v>
      </c>
      <c r="C100" s="82" t="s">
        <v>75</v>
      </c>
      <c r="D100" s="79" t="s">
        <v>75</v>
      </c>
      <c r="E100" s="82">
        <v>29.089999999999996</v>
      </c>
      <c r="F100" s="79">
        <v>106.98786318499447</v>
      </c>
      <c r="G100" s="82">
        <v>27.189999999999998</v>
      </c>
      <c r="H100" s="79">
        <v>100</v>
      </c>
      <c r="I100" s="82"/>
      <c r="J100" s="79"/>
      <c r="K100" s="73">
        <v>27.79</v>
      </c>
      <c r="L100" s="89">
        <v>102.20669363736667</v>
      </c>
      <c r="M100" s="90">
        <v>27.189999999999998</v>
      </c>
      <c r="N100" s="64"/>
      <c r="O100" s="64"/>
    </row>
    <row r="101" spans="1:15" ht="15">
      <c r="A101" s="95">
        <v>17</v>
      </c>
      <c r="B101" s="98" t="s">
        <v>105</v>
      </c>
      <c r="C101" s="82" t="s">
        <v>75</v>
      </c>
      <c r="D101" s="79" t="s">
        <v>75</v>
      </c>
      <c r="E101" s="82">
        <v>6.3999999999999995</v>
      </c>
      <c r="F101" s="79">
        <v>105.78512396694212</v>
      </c>
      <c r="G101" s="82">
        <v>6.050000000000001</v>
      </c>
      <c r="H101" s="79">
        <v>100</v>
      </c>
      <c r="I101" s="82"/>
      <c r="J101" s="79"/>
      <c r="K101" s="73">
        <v>6.08</v>
      </c>
      <c r="L101" s="89">
        <v>100.49586776859502</v>
      </c>
      <c r="M101" s="90">
        <v>6.050000000000001</v>
      </c>
      <c r="N101" s="64"/>
      <c r="O101" s="64"/>
    </row>
    <row r="102" spans="1:15" ht="15">
      <c r="A102" s="97">
        <v>18</v>
      </c>
      <c r="B102" s="98" t="s">
        <v>106</v>
      </c>
      <c r="C102" s="82" t="s">
        <v>75</v>
      </c>
      <c r="D102" s="79" t="s">
        <v>75</v>
      </c>
      <c r="E102" s="82">
        <v>4.05</v>
      </c>
      <c r="F102" s="79">
        <v>108.57908847184984</v>
      </c>
      <c r="G102" s="82">
        <v>3.7300000000000004</v>
      </c>
      <c r="H102" s="79">
        <v>100</v>
      </c>
      <c r="I102" s="82"/>
      <c r="J102" s="79"/>
      <c r="K102" s="73">
        <v>3.6</v>
      </c>
      <c r="L102" s="89">
        <v>96.51474530831098</v>
      </c>
      <c r="M102" s="90">
        <v>3.7300000000000004</v>
      </c>
      <c r="N102" s="64"/>
      <c r="O102" s="64"/>
    </row>
    <row r="103" spans="1:15" ht="15">
      <c r="A103" s="169">
        <v>19</v>
      </c>
      <c r="B103" s="98" t="s">
        <v>107</v>
      </c>
      <c r="C103" s="82" t="s">
        <v>75</v>
      </c>
      <c r="D103" s="79" t="s">
        <v>75</v>
      </c>
      <c r="E103" s="82">
        <v>36.599999999999994</v>
      </c>
      <c r="F103" s="79">
        <v>117.49598715890848</v>
      </c>
      <c r="G103" s="82">
        <v>31.150000000000002</v>
      </c>
      <c r="H103" s="79">
        <v>100</v>
      </c>
      <c r="I103" s="82"/>
      <c r="J103" s="79"/>
      <c r="K103" s="73">
        <v>30.55</v>
      </c>
      <c r="L103" s="89">
        <v>98.07383627608345</v>
      </c>
      <c r="M103" s="90">
        <v>31.150000000000002</v>
      </c>
      <c r="N103" s="64"/>
      <c r="O103" s="64"/>
    </row>
    <row r="104" spans="1:15" ht="15.75" thickBot="1">
      <c r="A104" s="387">
        <v>20</v>
      </c>
      <c r="B104" s="391" t="s">
        <v>108</v>
      </c>
      <c r="C104" s="384" t="s">
        <v>75</v>
      </c>
      <c r="D104" s="392" t="s">
        <v>75</v>
      </c>
      <c r="E104" s="384">
        <v>30.3</v>
      </c>
      <c r="F104" s="392">
        <v>117.57857974388824</v>
      </c>
      <c r="G104" s="384">
        <v>25.770000000000003</v>
      </c>
      <c r="H104" s="392">
        <v>100</v>
      </c>
      <c r="I104" s="384"/>
      <c r="J104" s="392"/>
      <c r="K104" s="379">
        <v>27.04</v>
      </c>
      <c r="L104" s="389">
        <v>104.92821109817616</v>
      </c>
      <c r="M104" s="390">
        <v>25.770000000000003</v>
      </c>
      <c r="N104" s="64"/>
      <c r="O104" s="64"/>
    </row>
    <row r="105" spans="1:15" ht="15">
      <c r="A105" s="99"/>
      <c r="B105" s="92"/>
      <c r="C105" s="93"/>
      <c r="D105" s="94"/>
      <c r="E105" s="93"/>
      <c r="F105" s="94"/>
      <c r="G105" s="93"/>
      <c r="H105" s="94"/>
      <c r="I105" s="93"/>
      <c r="J105" s="94"/>
      <c r="K105" s="93"/>
      <c r="L105" s="94"/>
      <c r="M105" s="93"/>
      <c r="N105" s="94"/>
      <c r="O105" s="93"/>
    </row>
    <row r="106" spans="1:13" ht="18.75" thickBot="1">
      <c r="A106" s="369" t="s">
        <v>141</v>
      </c>
      <c r="B106" s="370"/>
      <c r="C106" s="370"/>
      <c r="D106" s="370"/>
      <c r="E106" s="370"/>
      <c r="F106" s="370"/>
      <c r="G106" s="370"/>
      <c r="H106" s="370"/>
      <c r="I106" s="370"/>
      <c r="J106" s="371"/>
      <c r="K106" s="371"/>
      <c r="L106" s="371"/>
      <c r="M106" s="371"/>
    </row>
    <row r="107" spans="1:15" ht="12.75" customHeight="1">
      <c r="A107" s="306" t="s">
        <v>21</v>
      </c>
      <c r="B107" s="307"/>
      <c r="C107" s="359" t="s">
        <v>82</v>
      </c>
      <c r="D107" s="360"/>
      <c r="E107" s="361" t="s">
        <v>84</v>
      </c>
      <c r="F107" s="362"/>
      <c r="G107" s="361" t="s">
        <v>85</v>
      </c>
      <c r="H107" s="362"/>
      <c r="I107" s="363"/>
      <c r="N107" s="64"/>
      <c r="O107" s="64"/>
    </row>
    <row r="108" spans="1:15" ht="47.25" customHeight="1">
      <c r="A108" s="313"/>
      <c r="B108" s="314"/>
      <c r="C108" s="364"/>
      <c r="D108" s="365"/>
      <c r="E108" s="366"/>
      <c r="F108" s="367"/>
      <c r="G108" s="366"/>
      <c r="H108" s="367"/>
      <c r="I108" s="368" t="s">
        <v>27</v>
      </c>
      <c r="N108" s="64"/>
      <c r="O108" s="64"/>
    </row>
    <row r="109" spans="1:15" ht="15.75" thickBot="1">
      <c r="A109" s="320"/>
      <c r="B109" s="321"/>
      <c r="C109" s="358" t="s">
        <v>28</v>
      </c>
      <c r="D109" s="357" t="s">
        <v>29</v>
      </c>
      <c r="E109" s="358" t="s">
        <v>28</v>
      </c>
      <c r="F109" s="357" t="s">
        <v>29</v>
      </c>
      <c r="G109" s="358" t="s">
        <v>28</v>
      </c>
      <c r="H109" s="357" t="s">
        <v>29</v>
      </c>
      <c r="I109" s="368"/>
      <c r="N109" s="64"/>
      <c r="O109" s="64"/>
    </row>
    <row r="110" spans="1:15" ht="15">
      <c r="A110" s="95">
        <v>1</v>
      </c>
      <c r="B110" s="96" t="s">
        <v>89</v>
      </c>
      <c r="C110" s="100">
        <v>14.08</v>
      </c>
      <c r="D110" s="101">
        <v>112.64</v>
      </c>
      <c r="E110" s="100">
        <v>13.79</v>
      </c>
      <c r="F110" s="101">
        <v>110.32</v>
      </c>
      <c r="G110" s="100">
        <v>12.5</v>
      </c>
      <c r="H110" s="101">
        <v>100</v>
      </c>
      <c r="I110" s="102">
        <v>12.5</v>
      </c>
      <c r="N110" s="64"/>
      <c r="O110" s="64"/>
    </row>
    <row r="111" spans="1:15" ht="15.75" thickBot="1">
      <c r="A111" s="97">
        <v>2</v>
      </c>
      <c r="B111" s="98" t="s">
        <v>90</v>
      </c>
      <c r="C111" s="103">
        <v>5.33</v>
      </c>
      <c r="D111" s="193">
        <v>128.43373493975903</v>
      </c>
      <c r="E111" s="103">
        <v>4.18</v>
      </c>
      <c r="F111" s="193">
        <v>100.72289156626503</v>
      </c>
      <c r="G111" s="103">
        <v>4.15</v>
      </c>
      <c r="H111" s="193">
        <v>100</v>
      </c>
      <c r="I111" s="393">
        <v>4.15</v>
      </c>
      <c r="N111" s="64"/>
      <c r="O111" s="64"/>
    </row>
    <row r="112" spans="1:15" ht="15">
      <c r="A112" s="95">
        <v>3</v>
      </c>
      <c r="B112" s="98" t="s">
        <v>91</v>
      </c>
      <c r="C112" s="103">
        <v>7.47</v>
      </c>
      <c r="D112" s="104">
        <v>109.21052631578947</v>
      </c>
      <c r="E112" s="103">
        <v>7.18</v>
      </c>
      <c r="F112" s="104">
        <v>104.97076023391814</v>
      </c>
      <c r="G112" s="103">
        <v>6.84</v>
      </c>
      <c r="H112" s="104">
        <v>100</v>
      </c>
      <c r="I112" s="393">
        <v>6.84</v>
      </c>
      <c r="N112" s="64"/>
      <c r="O112" s="64"/>
    </row>
    <row r="113" spans="1:15" ht="15.75" thickBot="1">
      <c r="A113" s="97">
        <v>4</v>
      </c>
      <c r="B113" s="98" t="s">
        <v>114</v>
      </c>
      <c r="C113" s="103">
        <v>149.17000000000002</v>
      </c>
      <c r="D113" s="104">
        <v>101.1047851430121</v>
      </c>
      <c r="E113" s="103">
        <v>159.44000000000003</v>
      </c>
      <c r="F113" s="104">
        <v>108.06560932628442</v>
      </c>
      <c r="G113" s="103">
        <v>147.54</v>
      </c>
      <c r="H113" s="104">
        <v>100</v>
      </c>
      <c r="I113" s="393">
        <v>147.54</v>
      </c>
      <c r="N113" s="64"/>
      <c r="O113" s="64"/>
    </row>
    <row r="114" spans="1:15" ht="15">
      <c r="A114" s="95">
        <v>5</v>
      </c>
      <c r="B114" s="98" t="s">
        <v>93</v>
      </c>
      <c r="C114" s="103">
        <v>17.9</v>
      </c>
      <c r="D114" s="104">
        <v>100.05589714924538</v>
      </c>
      <c r="E114" s="103">
        <v>19.009999999999998</v>
      </c>
      <c r="F114" s="104">
        <v>106.26048071548348</v>
      </c>
      <c r="G114" s="103">
        <v>17.89</v>
      </c>
      <c r="H114" s="104">
        <v>100</v>
      </c>
      <c r="I114" s="393">
        <v>17.89</v>
      </c>
      <c r="N114" s="64"/>
      <c r="O114" s="64"/>
    </row>
    <row r="115" spans="1:15" ht="15.75" thickBot="1">
      <c r="A115" s="97">
        <v>6</v>
      </c>
      <c r="B115" s="98" t="s">
        <v>94</v>
      </c>
      <c r="C115" s="103">
        <v>29.650000000000002</v>
      </c>
      <c r="D115" s="104">
        <v>100.23664638269103</v>
      </c>
      <c r="E115" s="103">
        <v>30.880000000000003</v>
      </c>
      <c r="F115" s="104">
        <v>104.39486139283301</v>
      </c>
      <c r="G115" s="103">
        <v>29.58</v>
      </c>
      <c r="H115" s="104">
        <v>100</v>
      </c>
      <c r="I115" s="393">
        <v>29.58</v>
      </c>
      <c r="N115" s="64"/>
      <c r="O115" s="64"/>
    </row>
    <row r="116" spans="1:15" ht="15">
      <c r="A116" s="95">
        <v>7</v>
      </c>
      <c r="B116" s="98" t="s">
        <v>95</v>
      </c>
      <c r="C116" s="103">
        <v>5.710000000000001</v>
      </c>
      <c r="D116" s="104">
        <v>115.1209677419355</v>
      </c>
      <c r="E116" s="103">
        <v>6.13</v>
      </c>
      <c r="F116" s="104">
        <v>123.58870967741935</v>
      </c>
      <c r="G116" s="103">
        <v>4.96</v>
      </c>
      <c r="H116" s="104">
        <v>100</v>
      </c>
      <c r="I116" s="393">
        <v>4.96</v>
      </c>
      <c r="N116" s="64"/>
      <c r="O116" s="64"/>
    </row>
    <row r="117" spans="1:15" ht="15.75" thickBot="1">
      <c r="A117" s="97">
        <v>8</v>
      </c>
      <c r="B117" s="98" t="s">
        <v>96</v>
      </c>
      <c r="C117" s="103">
        <v>30.009999999999994</v>
      </c>
      <c r="D117" s="104">
        <v>100.84005376344084</v>
      </c>
      <c r="E117" s="103">
        <v>31.240000000000002</v>
      </c>
      <c r="F117" s="104">
        <v>104.97311827956987</v>
      </c>
      <c r="G117" s="103">
        <v>29.760000000000005</v>
      </c>
      <c r="H117" s="104">
        <v>100</v>
      </c>
      <c r="I117" s="393">
        <v>29.760000000000005</v>
      </c>
      <c r="N117" s="64"/>
      <c r="O117" s="64"/>
    </row>
    <row r="118" spans="1:15" ht="15">
      <c r="A118" s="95">
        <v>9</v>
      </c>
      <c r="B118" s="98" t="s">
        <v>115</v>
      </c>
      <c r="C118" s="103">
        <v>22.34</v>
      </c>
      <c r="D118" s="104">
        <v>98.8495575221239</v>
      </c>
      <c r="E118" s="103">
        <v>23.15</v>
      </c>
      <c r="F118" s="104">
        <v>102.43362831858407</v>
      </c>
      <c r="G118" s="103">
        <v>22.599999999999998</v>
      </c>
      <c r="H118" s="104">
        <v>100</v>
      </c>
      <c r="I118" s="393">
        <v>22.599999999999998</v>
      </c>
      <c r="N118" s="64"/>
      <c r="O118" s="64"/>
    </row>
    <row r="119" spans="1:15" ht="15.75" thickBot="1">
      <c r="A119" s="97">
        <v>10</v>
      </c>
      <c r="B119" s="98" t="s">
        <v>98</v>
      </c>
      <c r="C119" s="103">
        <v>35.52</v>
      </c>
      <c r="D119" s="104">
        <v>119.75724881995953</v>
      </c>
      <c r="E119" s="103">
        <v>39.72</v>
      </c>
      <c r="F119" s="104">
        <v>133.9177343223196</v>
      </c>
      <c r="G119" s="103">
        <v>29.660000000000004</v>
      </c>
      <c r="H119" s="104">
        <v>100</v>
      </c>
      <c r="I119" s="393">
        <v>29.660000000000004</v>
      </c>
      <c r="N119" s="64"/>
      <c r="O119" s="64"/>
    </row>
    <row r="120" spans="1:15" ht="15">
      <c r="A120" s="95">
        <v>11</v>
      </c>
      <c r="B120" s="98" t="s">
        <v>99</v>
      </c>
      <c r="C120" s="103">
        <v>28.47</v>
      </c>
      <c r="D120" s="104">
        <v>91.63179916317992</v>
      </c>
      <c r="E120" s="103">
        <v>33.05</v>
      </c>
      <c r="F120" s="104">
        <v>106.37270679111683</v>
      </c>
      <c r="G120" s="103">
        <v>31.07</v>
      </c>
      <c r="H120" s="104">
        <v>100</v>
      </c>
      <c r="I120" s="393">
        <v>31.07</v>
      </c>
      <c r="N120" s="64"/>
      <c r="O120" s="64"/>
    </row>
    <row r="121" spans="1:15" ht="15.75" thickBot="1">
      <c r="A121" s="97">
        <v>12</v>
      </c>
      <c r="B121" s="98" t="s">
        <v>100</v>
      </c>
      <c r="C121" s="103">
        <v>23.74</v>
      </c>
      <c r="D121" s="104">
        <v>115.354713313897</v>
      </c>
      <c r="E121" s="103">
        <v>24.27</v>
      </c>
      <c r="F121" s="104">
        <v>117.93002915451896</v>
      </c>
      <c r="G121" s="103">
        <v>20.58</v>
      </c>
      <c r="H121" s="104">
        <v>100</v>
      </c>
      <c r="I121" s="393">
        <v>20.58</v>
      </c>
      <c r="N121" s="64"/>
      <c r="O121" s="64"/>
    </row>
    <row r="122" spans="1:15" ht="15">
      <c r="A122" s="95">
        <v>13</v>
      </c>
      <c r="B122" s="98" t="s">
        <v>101</v>
      </c>
      <c r="C122" s="103">
        <v>11.870000000000001</v>
      </c>
      <c r="D122" s="104">
        <v>113.3715377268386</v>
      </c>
      <c r="E122" s="103">
        <v>17.130000000000003</v>
      </c>
      <c r="F122" s="104">
        <v>163.61031518624642</v>
      </c>
      <c r="G122" s="103">
        <v>10.47</v>
      </c>
      <c r="H122" s="104">
        <v>100</v>
      </c>
      <c r="I122" s="393">
        <v>10.47</v>
      </c>
      <c r="N122" s="64"/>
      <c r="O122" s="64"/>
    </row>
    <row r="123" spans="1:15" ht="15.75" thickBot="1">
      <c r="A123" s="97">
        <v>14</v>
      </c>
      <c r="B123" s="98" t="s">
        <v>102</v>
      </c>
      <c r="C123" s="103">
        <v>12.389999999999999</v>
      </c>
      <c r="D123" s="104">
        <v>102.05930807248762</v>
      </c>
      <c r="E123" s="103">
        <v>12.62</v>
      </c>
      <c r="F123" s="104">
        <v>103.95387149917627</v>
      </c>
      <c r="G123" s="103">
        <v>12.14</v>
      </c>
      <c r="H123" s="104">
        <v>100</v>
      </c>
      <c r="I123" s="393">
        <v>12.14</v>
      </c>
      <c r="N123" s="64"/>
      <c r="O123" s="64"/>
    </row>
    <row r="124" spans="1:15" ht="15">
      <c r="A124" s="95">
        <v>15</v>
      </c>
      <c r="B124" s="98" t="s">
        <v>104</v>
      </c>
      <c r="C124" s="103">
        <v>22.950000000000003</v>
      </c>
      <c r="D124" s="104">
        <v>111.35371179039304</v>
      </c>
      <c r="E124" s="103">
        <v>22.909999999999997</v>
      </c>
      <c r="F124" s="104">
        <v>111.15963124696748</v>
      </c>
      <c r="G124" s="103">
        <v>20.61</v>
      </c>
      <c r="H124" s="104">
        <v>100</v>
      </c>
      <c r="I124" s="393">
        <v>20.61</v>
      </c>
      <c r="N124" s="64"/>
      <c r="O124" s="64"/>
    </row>
    <row r="125" spans="1:15" ht="15.75" thickBot="1">
      <c r="A125" s="97">
        <v>16</v>
      </c>
      <c r="B125" s="98" t="s">
        <v>116</v>
      </c>
      <c r="C125" s="103">
        <v>8.1</v>
      </c>
      <c r="D125" s="104">
        <v>103.31632653061224</v>
      </c>
      <c r="E125" s="103">
        <v>8.11</v>
      </c>
      <c r="F125" s="104">
        <v>103.4438775510204</v>
      </c>
      <c r="G125" s="103">
        <v>7.84</v>
      </c>
      <c r="H125" s="104">
        <v>100</v>
      </c>
      <c r="I125" s="393">
        <v>7.84</v>
      </c>
      <c r="N125" s="64"/>
      <c r="O125" s="64"/>
    </row>
    <row r="126" spans="1:15" ht="15">
      <c r="A126" s="95">
        <v>17</v>
      </c>
      <c r="B126" s="98" t="s">
        <v>106</v>
      </c>
      <c r="C126" s="103">
        <v>15.74</v>
      </c>
      <c r="D126" s="104">
        <v>98.31355402873203</v>
      </c>
      <c r="E126" s="103">
        <v>16.79</v>
      </c>
      <c r="F126" s="104">
        <v>104.87195502810742</v>
      </c>
      <c r="G126" s="103">
        <v>16.01</v>
      </c>
      <c r="H126" s="104">
        <v>100</v>
      </c>
      <c r="I126" s="393">
        <v>16.01</v>
      </c>
      <c r="N126" s="64"/>
      <c r="O126" s="64"/>
    </row>
    <row r="127" spans="1:15" ht="15.75" thickBot="1">
      <c r="A127" s="97">
        <v>18</v>
      </c>
      <c r="B127" s="98" t="s">
        <v>103</v>
      </c>
      <c r="C127" s="103">
        <v>58.49000000000001</v>
      </c>
      <c r="D127" s="104">
        <v>97.43461602532068</v>
      </c>
      <c r="E127" s="103">
        <v>63.199999999999996</v>
      </c>
      <c r="F127" s="104">
        <v>105.28069298683991</v>
      </c>
      <c r="G127" s="103">
        <v>60.03</v>
      </c>
      <c r="H127" s="104">
        <v>100</v>
      </c>
      <c r="I127" s="393">
        <v>60.03</v>
      </c>
      <c r="N127" s="64"/>
      <c r="O127" s="64"/>
    </row>
    <row r="128" spans="1:15" ht="15">
      <c r="A128" s="95">
        <v>19</v>
      </c>
      <c r="B128" s="98" t="s">
        <v>107</v>
      </c>
      <c r="C128" s="103">
        <v>73.84</v>
      </c>
      <c r="D128" s="104">
        <v>99.46120689655173</v>
      </c>
      <c r="E128" s="103">
        <v>76.36999999999998</v>
      </c>
      <c r="F128" s="104">
        <v>102.86907327586204</v>
      </c>
      <c r="G128" s="103">
        <v>74.24</v>
      </c>
      <c r="H128" s="104">
        <v>100</v>
      </c>
      <c r="I128" s="393">
        <v>74.24</v>
      </c>
      <c r="N128" s="64"/>
      <c r="O128" s="64"/>
    </row>
    <row r="129" spans="1:15" ht="15.75" thickBot="1">
      <c r="A129" s="394">
        <v>20</v>
      </c>
      <c r="B129" s="391" t="s">
        <v>108</v>
      </c>
      <c r="C129" s="395">
        <v>35.230000000000004</v>
      </c>
      <c r="D129" s="396">
        <v>100.45623039635016</v>
      </c>
      <c r="E129" s="395">
        <v>37.1</v>
      </c>
      <c r="F129" s="396">
        <v>105.7884231536926</v>
      </c>
      <c r="G129" s="395">
        <v>35.07</v>
      </c>
      <c r="H129" s="396">
        <v>100</v>
      </c>
      <c r="I129" s="397">
        <v>35.07</v>
      </c>
      <c r="N129" s="64"/>
      <c r="O129" s="64"/>
    </row>
  </sheetData>
  <sheetProtection/>
  <mergeCells count="41">
    <mergeCell ref="A107:B109"/>
    <mergeCell ref="C107:D108"/>
    <mergeCell ref="E107:F108"/>
    <mergeCell ref="A82:B84"/>
    <mergeCell ref="C82:D83"/>
    <mergeCell ref="E82:F83"/>
    <mergeCell ref="G107:H108"/>
    <mergeCell ref="A106:M106"/>
    <mergeCell ref="K82:L83"/>
    <mergeCell ref="G82:H83"/>
    <mergeCell ref="I56:J57"/>
    <mergeCell ref="M56:M58"/>
    <mergeCell ref="I82:J83"/>
    <mergeCell ref="M82:M84"/>
    <mergeCell ref="E30:F31"/>
    <mergeCell ref="A55:O55"/>
    <mergeCell ref="A56:B58"/>
    <mergeCell ref="C56:D57"/>
    <mergeCell ref="E56:F57"/>
    <mergeCell ref="G56:H57"/>
    <mergeCell ref="I5:J6"/>
    <mergeCell ref="K30:L31"/>
    <mergeCell ref="M30:N31"/>
    <mergeCell ref="K56:L57"/>
    <mergeCell ref="A81:O81"/>
    <mergeCell ref="I30:J31"/>
    <mergeCell ref="A29:O29"/>
    <mergeCell ref="A30:B32"/>
    <mergeCell ref="O30:O32"/>
    <mergeCell ref="C30:D31"/>
    <mergeCell ref="K5:L6"/>
    <mergeCell ref="G30:H31"/>
    <mergeCell ref="A1:O1"/>
    <mergeCell ref="A4:O4"/>
    <mergeCell ref="A5:B7"/>
    <mergeCell ref="C5:D6"/>
    <mergeCell ref="E5:F6"/>
    <mergeCell ref="O5:O7"/>
    <mergeCell ref="G5:H6"/>
    <mergeCell ref="M5:N6"/>
  </mergeCells>
  <conditionalFormatting sqref="F110:F129 D110:D129 N79:N80 N105 D8:F28 J8:L28 H8:H28 N8:N28 D33:D54 N33:N54 L33:L54 J33:J54 H33:H54 F33:F54 D85:D105 J85:J105 F85:F105 H85:H105 L85:L105 L59:L80 H59:H80 F59:F80 D59:D80 J59:J80">
    <cfRule type="cellIs" priority="6" dxfId="21" operator="equal" stopIfTrue="1">
      <formula>100</formula>
    </cfRule>
  </conditionalFormatting>
  <conditionalFormatting sqref="H110:H129">
    <cfRule type="cellIs" priority="1" dxfId="21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0" r:id="rId1"/>
  <rowBreaks count="2" manualBreakCount="2">
    <brk id="54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G. Tsiamettis</cp:lastModifiedBy>
  <cp:lastPrinted>2015-12-03T08:33:13Z</cp:lastPrinted>
  <dcterms:created xsi:type="dcterms:W3CDTF">2008-04-22T08:15:24Z</dcterms:created>
  <dcterms:modified xsi:type="dcterms:W3CDTF">2015-12-03T13:10:27Z</dcterms:modified>
  <cp:category/>
  <cp:version/>
  <cp:contentType/>
  <cp:contentStatus/>
</cp:coreProperties>
</file>