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45" windowWidth="21840" windowHeight="10035" activeTab="0"/>
  </bookViews>
  <sheets>
    <sheet name="Σύνοψη απότελεσμάτων" sheetId="1" r:id="rId1"/>
    <sheet name="Λευκωσία" sheetId="2" r:id="rId2"/>
    <sheet name="Λεμεσός" sheetId="3" r:id="rId3"/>
    <sheet name="Λάρνακα" sheetId="4" r:id="rId4"/>
    <sheet name="Πάφος" sheetId="5" r:id="rId5"/>
    <sheet name="Αμμόχωστος" sheetId="6" r:id="rId6"/>
    <sheet name="Template" sheetId="7" state="hidden" r:id="rId7"/>
  </sheets>
  <definedNames>
    <definedName name="Slicer_ΚΑΤΗΓΟΡΙΑ">#N/A</definedName>
  </definedNames>
  <calcPr fullCalcOnLoad="1"/>
</workbook>
</file>

<file path=xl/sharedStrings.xml><?xml version="1.0" encoding="utf-8"?>
<sst xmlns="http://schemas.openxmlformats.org/spreadsheetml/2006/main" count="575" uniqueCount="343">
  <si>
    <t>Λευκωσία</t>
  </si>
  <si>
    <t>Λεμεσός</t>
  </si>
  <si>
    <t>Λάρνακα</t>
  </si>
  <si>
    <t>Πάφος</t>
  </si>
  <si>
    <t>Αμμόχωστος</t>
  </si>
  <si>
    <t xml:space="preserve">              Υπηρεσία Ανταγωνισμού και Προστασίας Καταναλωτών</t>
  </si>
  <si>
    <t xml:space="preserve">                               Υπουργείο Ενέργειας, Εμπορίου, Βιομηχανίας και Τουρισμού</t>
  </si>
  <si>
    <r>
      <rPr>
        <b/>
        <u val="single"/>
        <sz val="18"/>
        <color indexed="30"/>
        <rFont val="Calibri"/>
        <family val="2"/>
      </rPr>
      <t>ΕΠΙΛΕΞΤΕ</t>
    </r>
    <r>
      <rPr>
        <b/>
        <sz val="18"/>
        <color indexed="30"/>
        <rFont val="Calibri"/>
        <family val="2"/>
      </rPr>
      <t xml:space="preserve"> ΤΗΝ ΕΠΑΡΧΙΑ ΠΟΥ ΣΑΣ ΕΝΔΙΑΦΕΡΕΙ ΓΙΑ ΝΑ ΔΕΙΤΕ ΑΝΑΛΥΤΙΚΑ ΣΤΟΙΧΕΙΑ:</t>
    </r>
  </si>
  <si>
    <t xml:space="preserve">             Υπηρεσία Ανταγωνισμού και Προστασίας Καταναλωτών</t>
  </si>
  <si>
    <t>ΠΑΡΑΤΗΡΗΤΗΡΙΟ ΤΙΜΩΝ ΦΡΟΥΤΩΝ ΚΑΙ ΛΑΧΑΝΙΚΩΝ ΣΕ ΦΡΟΥΤΑΡΙΕΣ 29/03/2016</t>
  </si>
  <si>
    <t>ΕΠΑΡΧΙΑ ΛΕΥΚΩΣΙΑΣ</t>
  </si>
  <si>
    <t>ΜΕΣΗ ΤΙΜΗ</t>
  </si>
  <si>
    <t>ΛΑΧΑΝΙΚΑ</t>
  </si>
  <si>
    <t>Αγγινάρες μαύρες</t>
  </si>
  <si>
    <t>Αγγινάρες Μαλτέζες</t>
  </si>
  <si>
    <t>Αγγουράκια χωραφιού</t>
  </si>
  <si>
    <t xml:space="preserve">Γλυκοκόλοκα </t>
  </si>
  <si>
    <t>Καρόττα</t>
  </si>
  <si>
    <t>Κληματόφυλλα</t>
  </si>
  <si>
    <t>Κολοκάσι</t>
  </si>
  <si>
    <t>Κολοκυθάκια άσπρα</t>
  </si>
  <si>
    <t>Κολοκυθάκια μαύρα</t>
  </si>
  <si>
    <t>Κολοκυθάκια πάλκαπα</t>
  </si>
  <si>
    <t>Κουκιά φρέσκα</t>
  </si>
  <si>
    <t>Κουνουπίδι</t>
  </si>
  <si>
    <t>Κραμπί εξ. ποικιλίας</t>
  </si>
  <si>
    <t>Κραμπί κόκκινο</t>
  </si>
  <si>
    <t>Κρεμμύδια  εισαγόμενα</t>
  </si>
  <si>
    <t>Κρεμμύδια κεφαλές</t>
  </si>
  <si>
    <t>Κρεμμύδια ντόπια</t>
  </si>
  <si>
    <t>Λουβιά</t>
  </si>
  <si>
    <t>Μανιτάρια καλλιέργειας</t>
  </si>
  <si>
    <t xml:space="preserve">Μελιντζάνες μαύρες  </t>
  </si>
  <si>
    <t>Μελιντζάνες κόκκινες</t>
  </si>
  <si>
    <t>Μπάμιες</t>
  </si>
  <si>
    <t>Μπιζέλι</t>
  </si>
  <si>
    <t>Παντζάρια</t>
  </si>
  <si>
    <t>Πατάτες</t>
  </si>
  <si>
    <t>Πατάτες πλυμένες</t>
  </si>
  <si>
    <t>Πατάτες φρέσκες</t>
  </si>
  <si>
    <t>Πιπέρια αψά</t>
  </si>
  <si>
    <t>Πιπέρια γλυκά</t>
  </si>
  <si>
    <t>Πιπέρια έγχρωμα εισαγόμενα</t>
  </si>
  <si>
    <t>Πούλλες κολοκασιού</t>
  </si>
  <si>
    <t>Πρόκολι</t>
  </si>
  <si>
    <t>Τομάτες Α΄ Κατηγορία</t>
  </si>
  <si>
    <t>Τομάτες Β΄ Κατηγορία</t>
  </si>
  <si>
    <t>Τομάτες εισαγόμενες</t>
  </si>
  <si>
    <t>Φασολάκι  Α΄ θερμοκηπίου</t>
  </si>
  <si>
    <t>Φασόλια ξεκούνια</t>
  </si>
  <si>
    <t>ΧΟΡΤΑ</t>
  </si>
  <si>
    <t>Γλυστηρίδα</t>
  </si>
  <si>
    <t>Κουλούμπρες</t>
  </si>
  <si>
    <t>Μαρούλια</t>
  </si>
  <si>
    <t>Σέλλινο ρίζες</t>
  </si>
  <si>
    <t>Σιταροπούλα</t>
  </si>
  <si>
    <t>Σκόρδα κεφαλές ντόπια</t>
  </si>
  <si>
    <t>Σκόρδα κεφαλές εισαγόμενα</t>
  </si>
  <si>
    <t>Χόρτα Δέσμης</t>
  </si>
  <si>
    <t>ΦΡΟΥΤΑ</t>
  </si>
  <si>
    <t>Αβοκάτο</t>
  </si>
  <si>
    <t>Αβοκάτο εισαγόμενα</t>
  </si>
  <si>
    <t>Ακτινίδια</t>
  </si>
  <si>
    <t>Ακτινίδια εισαγόμενα</t>
  </si>
  <si>
    <t>Αχλάδια  Α΄ Κατηγορία</t>
  </si>
  <si>
    <t>Αχλάδια  Β΄ Κατηγορία</t>
  </si>
  <si>
    <t>Αχλάδια εισαγόμενα</t>
  </si>
  <si>
    <t>Γκουάβες</t>
  </si>
  <si>
    <t>Γκρέϊπφρουτ</t>
  </si>
  <si>
    <t>Δαμάσκηνα</t>
  </si>
  <si>
    <t>Δαμάσκηνα εισαγόμενα</t>
  </si>
  <si>
    <t>Εξωτικός ανανάς</t>
  </si>
  <si>
    <t>Εξωτικός ανανάς εισαγόμενος</t>
  </si>
  <si>
    <t>Καϊσιά</t>
  </si>
  <si>
    <t>Καρπούζια</t>
  </si>
  <si>
    <t>Καρπούζια εισαγόμενα</t>
  </si>
  <si>
    <t>Κεράσια πρώϊμα</t>
  </si>
  <si>
    <t>Κεράσια γαλλικά</t>
  </si>
  <si>
    <t>Κεράσια πετροκέρασα</t>
  </si>
  <si>
    <t>Κεράσια εισαγόμενα</t>
  </si>
  <si>
    <t>Κλεμεντίνες  Α΄ Κατηγορία</t>
  </si>
  <si>
    <t>Κλεμεντίνες  Β΄ Κατηγορία</t>
  </si>
  <si>
    <t>Κυδώνια</t>
  </si>
  <si>
    <t xml:space="preserve">Λεμόνια </t>
  </si>
  <si>
    <t>Λεμόνια κίτρινα εισαγόμενα</t>
  </si>
  <si>
    <t>Λεμόνια πράσινα</t>
  </si>
  <si>
    <t>Λωτοί</t>
  </si>
  <si>
    <t>Μάνγκο</t>
  </si>
  <si>
    <t>Μάνγκο εισαγόμενα</t>
  </si>
  <si>
    <t>Μανταρίνια Α΄ Κατηγορία</t>
  </si>
  <si>
    <t>Μανταρίνια Β΄ Κατηγορία</t>
  </si>
  <si>
    <t>Μαντόρες</t>
  </si>
  <si>
    <t>Μαραπέλλες</t>
  </si>
  <si>
    <t>Μαραπέλλες εισαγόμενες</t>
  </si>
  <si>
    <t>Μέσπιλα  Α΄ Κατηγορία</t>
  </si>
  <si>
    <t>Μέσπιλα  Β΄ Κατηγορία</t>
  </si>
  <si>
    <t>Μέσπιλα εισαγόμενα</t>
  </si>
  <si>
    <t>Μήλα Γκάλαντ  Α΄ Κατηγορία</t>
  </si>
  <si>
    <t>Μήλα Γκάλαντ  Β΄ Κατηγορία</t>
  </si>
  <si>
    <t>Μήλα Γκόλτεν Ντελίσιους</t>
  </si>
  <si>
    <t>Μήλα καθιστά</t>
  </si>
  <si>
    <t>Μήλα Λόρτικα</t>
  </si>
  <si>
    <t>Μήλα Σταρκιγκ</t>
  </si>
  <si>
    <t>Μήλα Γκάλαντ εισαγόμενα</t>
  </si>
  <si>
    <t>Μήλα Γκόλτεν Ντελίσιους εισαγόμενα</t>
  </si>
  <si>
    <t>Μήλα Σταρκιγκ εισαγόμενα</t>
  </si>
  <si>
    <t>Μήλα Granny Smith εισαγόμενα</t>
  </si>
  <si>
    <t xml:space="preserve">Μπανάνες </t>
  </si>
  <si>
    <t>Μπανάνες εισαγόμενες</t>
  </si>
  <si>
    <t>Νεκταρίνια</t>
  </si>
  <si>
    <t>Νεκταρίνια εισαγόμενα</t>
  </si>
  <si>
    <t>Πεπόνια ανανάδες</t>
  </si>
  <si>
    <t>Πεπόνια Οκεν/Galia</t>
  </si>
  <si>
    <t>Πεπόνια Οκεν/Galia εισαγόμενα</t>
  </si>
  <si>
    <t>Πεπόνια ταμπούρες</t>
  </si>
  <si>
    <t>Πορτοκάλια Βαλέντσια  Α΄ Κατηγορία</t>
  </si>
  <si>
    <t>Πορτοκάλια Βαλέντσια  Β΄ Κατηγορία</t>
  </si>
  <si>
    <t>Πορτοκάλια Σιεκέρικα</t>
  </si>
  <si>
    <t>Πορτοκάλια χυμού</t>
  </si>
  <si>
    <t>Ροδάκινα</t>
  </si>
  <si>
    <t>Ροδάκινα εισαγόμενα</t>
  </si>
  <si>
    <t xml:space="preserve">Ρόδια </t>
  </si>
  <si>
    <t>Ρόδια εισαγόμενα</t>
  </si>
  <si>
    <t>Σταφύλι Red Globe</t>
  </si>
  <si>
    <t>Σταφύλι Thompson</t>
  </si>
  <si>
    <t>Σταφύλι αετονύχι</t>
  </si>
  <si>
    <t>Σταφύλι άσπρο</t>
  </si>
  <si>
    <t>Σταφύλι άσπρο εισαγόμενα</t>
  </si>
  <si>
    <t>Σταφύλι Βέρικο</t>
  </si>
  <si>
    <t>Σταφύλι Καρδινάλιος</t>
  </si>
  <si>
    <t>Σταφύλι μαύρο</t>
  </si>
  <si>
    <t>Σταφύλι μαύρο εισαγόμενο</t>
  </si>
  <si>
    <t>Σταφύλι Σιδερίτης</t>
  </si>
  <si>
    <t>Σταφύλι Σουλτανίνα</t>
  </si>
  <si>
    <t>Σύκα άσπρα</t>
  </si>
  <si>
    <t>Σύκα Βάρτικα</t>
  </si>
  <si>
    <t xml:space="preserve">Σύκα μαύρα </t>
  </si>
  <si>
    <t>Φορμόζες</t>
  </si>
  <si>
    <t>Φορμόζες εισαγόμενες</t>
  </si>
  <si>
    <t xml:space="preserve">Φράουλες </t>
  </si>
  <si>
    <t>Φράουλες εισαγόμενες</t>
  </si>
  <si>
    <t xml:space="preserve">Φράουλες χύμα </t>
  </si>
  <si>
    <t>Χρυσόμηλα</t>
  </si>
  <si>
    <t>Χρυσόμηλα εισαγόμενα</t>
  </si>
  <si>
    <t>Κιλό</t>
  </si>
  <si>
    <t>Δέσμη</t>
  </si>
  <si>
    <t>Τεμάχιο</t>
  </si>
  <si>
    <t>180 γρ,</t>
  </si>
  <si>
    <t>500 γρ</t>
  </si>
  <si>
    <t>Πορτοκάλια Μέρλιν  Α' Κατηγορία</t>
  </si>
  <si>
    <t>Πορτοκάλια Μέρλιν  Β' Κατηγορία</t>
  </si>
  <si>
    <t>Πορτοκάλια  Γιαφίτικα Α' Κατηγορία</t>
  </si>
  <si>
    <t>Πορτοκάλια  Γιαφίτικα  Β' Κατηγορία</t>
  </si>
  <si>
    <t>Αγγουράκια θερμοκηπίου Α΄ Κατηγ.</t>
  </si>
  <si>
    <t>Αγγουράκια θερμοκηπίου Β' Κατηγ.</t>
  </si>
  <si>
    <t>ΜΟΝΑΔΑ</t>
  </si>
  <si>
    <t xml:space="preserve">                              Υπουργείο Ενέργειας, Εμπορίου, Βιομηχανίας και Τουρισμού</t>
  </si>
  <si>
    <t>Στις περιπτώσεις που δεν υπήρχε το συγκεκριμένο είδος προϊόντος στο υποστατικό δεν καταχωρείται αντίστοιχη τιμή στον πίνακα.</t>
  </si>
  <si>
    <r>
      <t xml:space="preserve">Οι πιο φθηνές τιμές ανά προϊόν υποδεικνύονται με </t>
    </r>
    <r>
      <rPr>
        <b/>
        <i/>
        <sz val="10"/>
        <color indexed="17"/>
        <rFont val="Calibri Light"/>
        <family val="2"/>
      </rPr>
      <t>πράσινο πλαίσιο</t>
    </r>
    <r>
      <rPr>
        <i/>
        <sz val="10"/>
        <color indexed="8"/>
        <rFont val="Calibri Light"/>
        <family val="2"/>
      </rPr>
      <t xml:space="preserve">και οι πιο ακριβές με </t>
    </r>
    <r>
      <rPr>
        <b/>
        <i/>
        <sz val="10"/>
        <color indexed="10"/>
        <rFont val="Calibri Light"/>
        <family val="2"/>
      </rPr>
      <t>κόκκινο πλαίσιο</t>
    </r>
  </si>
  <si>
    <t>ΤΙΜΕΣ ΑΝΑ ΦΡΟΥΤΑΡΙΑ:</t>
  </si>
  <si>
    <t xml:space="preserve">1.
NATURA </t>
  </si>
  <si>
    <t xml:space="preserve">2.
ΜΑΡΙΝΟΣ ΖΙΤΤΗΣ </t>
  </si>
  <si>
    <t xml:space="preserve">3.
GREEN VALLEY </t>
  </si>
  <si>
    <t>4.
EXOTICA</t>
  </si>
  <si>
    <t>5.
ΠΡΙΝΟΣ</t>
  </si>
  <si>
    <t>6.
ΑΡΧΙΜΗΔΗΣ ΖΗΤΤΗΣ</t>
  </si>
  <si>
    <t>7.
Α. ΔΑΜΙΑΝΟΣ</t>
  </si>
  <si>
    <t>8.
Α. ΠΙΤΣΙΛΛΗ</t>
  </si>
  <si>
    <t>9.
Η ΠΑΛΙΑ ΑΠΟΘΗΚΗ</t>
  </si>
  <si>
    <t>10.
ΛΑΧΑΝΑΓΟΡΑ ΠΙΤΣΙΛΙΑ</t>
  </si>
  <si>
    <t>12.
KJS ΔΙΟΜΗΔΟΥΣ</t>
  </si>
  <si>
    <t>Στοιχεία φρουταρίων που περιλαμβάνονται στην έρευνα:</t>
  </si>
  <si>
    <r>
      <rPr>
        <b/>
        <sz val="12"/>
        <color indexed="8"/>
        <rFont val="Calibri"/>
        <family val="2"/>
      </rPr>
      <t>1. NATURA</t>
    </r>
    <r>
      <rPr>
        <sz val="12"/>
        <color indexed="8"/>
        <rFont val="Calibri"/>
        <family val="2"/>
      </rPr>
      <t xml:space="preserve"> - ΑΓ. ΠΑΥΛΟΥ 77, 2363 ΑΓ.ΔΟΜΕΤΙΟΣ</t>
    </r>
  </si>
  <si>
    <r>
      <rPr>
        <b/>
        <sz val="12"/>
        <color indexed="8"/>
        <rFont val="Calibri"/>
        <family val="2"/>
      </rPr>
      <t>2. ΜΑΡΙΝΟΣ ΖΙΤΤΗΣ</t>
    </r>
    <r>
      <rPr>
        <sz val="12"/>
        <color indexed="8"/>
        <rFont val="Calibri"/>
        <family val="2"/>
      </rPr>
      <t xml:space="preserve"> - ΑΡΙΣΤΕΙΔΟΥ 2, 2370 ΑΓ. ΔΟΜΕΤΙΟΣ </t>
    </r>
  </si>
  <si>
    <r>
      <rPr>
        <b/>
        <sz val="12"/>
        <color indexed="8"/>
        <rFont val="Calibri"/>
        <family val="2"/>
      </rPr>
      <t>3. GREEN VALLEY</t>
    </r>
    <r>
      <rPr>
        <sz val="12"/>
        <color indexed="8"/>
        <rFont val="Calibri"/>
        <family val="2"/>
      </rPr>
      <t xml:space="preserve"> - 28ΗΣ ΟΚΤΩΒΡΙΟΥ 13, GV NO1</t>
    </r>
  </si>
  <si>
    <r>
      <rPr>
        <b/>
        <sz val="12"/>
        <color indexed="8"/>
        <rFont val="Calibri"/>
        <family val="2"/>
      </rPr>
      <t>4. EXOTICA</t>
    </r>
    <r>
      <rPr>
        <sz val="12"/>
        <color indexed="8"/>
        <rFont val="Calibri"/>
        <family val="2"/>
      </rPr>
      <t xml:space="preserve"> - ΜΑΚΕΔΟΝΙΤΙΣΣΗΣ 102, ΣΤΡΟΒΟΛΟΣ </t>
    </r>
  </si>
  <si>
    <r>
      <rPr>
        <b/>
        <sz val="12"/>
        <color indexed="8"/>
        <rFont val="Calibri"/>
        <family val="2"/>
      </rPr>
      <t xml:space="preserve">5. ΠΡΙΝΟΣ </t>
    </r>
    <r>
      <rPr>
        <sz val="12"/>
        <color indexed="8"/>
        <rFont val="Calibri"/>
        <family val="2"/>
      </rPr>
      <t>- ΛΕΩΦ. ΠΡΟΔΡΟΜΟΥ 83, ΛΕΥΚΩΣΙΑ</t>
    </r>
  </si>
  <si>
    <r>
      <rPr>
        <b/>
        <sz val="12"/>
        <color indexed="8"/>
        <rFont val="Calibri"/>
        <family val="2"/>
      </rPr>
      <t xml:space="preserve">6. ΑΡΧΙΜΗΔΗΣ ΖΙΤΤΗΣ </t>
    </r>
    <r>
      <rPr>
        <sz val="12"/>
        <color indexed="8"/>
        <rFont val="Calibri"/>
        <family val="2"/>
      </rPr>
      <t>- ΑΘΗΝΩΝ 47, 2035 ΣΤΡΟΒΟΛΟΣ</t>
    </r>
  </si>
  <si>
    <r>
      <rPr>
        <b/>
        <sz val="12"/>
        <color indexed="8"/>
        <rFont val="Calibri"/>
        <family val="2"/>
      </rPr>
      <t>7. Α. ΔΑΜΙΑΝΟΣ ΦΡΟΥΤΑΓΟΡΑ</t>
    </r>
    <r>
      <rPr>
        <sz val="12"/>
        <color indexed="8"/>
        <rFont val="Calibri"/>
        <family val="2"/>
      </rPr>
      <t xml:space="preserve"> - ΛΕΩΦ. ΚΕΝΝΕΤΥ 15, ΛΕΥΚΩΣΙΑ</t>
    </r>
  </si>
  <si>
    <r>
      <rPr>
        <b/>
        <sz val="12"/>
        <color indexed="8"/>
        <rFont val="Calibri"/>
        <family val="2"/>
      </rPr>
      <t>8. Α.ΠΙΤΣΙΛΛΗ</t>
    </r>
    <r>
      <rPr>
        <sz val="12"/>
        <color indexed="8"/>
        <rFont val="Calibri"/>
        <family val="2"/>
      </rPr>
      <t xml:space="preserve"> - ΙΦΙΓΕΝΕΙΑΣ &amp; ΕΛΕΥΘΕΡΟΥΠΟΛΕΩΣ </t>
    </r>
  </si>
  <si>
    <r>
      <rPr>
        <b/>
        <sz val="12"/>
        <color indexed="8"/>
        <rFont val="Calibri"/>
        <family val="2"/>
      </rPr>
      <t>9. Η ΠΑΛΙΑ ΑΠΟΘΗΚΗ</t>
    </r>
    <r>
      <rPr>
        <sz val="12"/>
        <color indexed="8"/>
        <rFont val="Calibri"/>
        <family val="2"/>
      </rPr>
      <t xml:space="preserve"> - ΛΕΩΦ. ΚΕΝΝΕΤΥ 55, 1046 ΠΑΛΛΟΥΡΙΩΤΙΣΣΑ</t>
    </r>
  </si>
  <si>
    <r>
      <rPr>
        <b/>
        <sz val="12"/>
        <color indexed="8"/>
        <rFont val="Calibri"/>
        <family val="2"/>
      </rPr>
      <t>10. ΛΑΧΑΝΑΓΟΡΑ ΠΙΤΣΙΛΙΑ</t>
    </r>
    <r>
      <rPr>
        <sz val="12"/>
        <color indexed="8"/>
        <rFont val="Calibri"/>
        <family val="2"/>
      </rPr>
      <t xml:space="preserve"> - ΛΕΩΦ. ΑΜΜΟΧΩΣΤΟΥ 24, ΑΓΛΑΝΤΖΙΑ</t>
    </r>
  </si>
  <si>
    <r>
      <rPr>
        <b/>
        <sz val="12"/>
        <color indexed="8"/>
        <rFont val="Calibri"/>
        <family val="2"/>
      </rPr>
      <t>11. GREEN GARDEN</t>
    </r>
    <r>
      <rPr>
        <sz val="12"/>
        <color indexed="8"/>
        <rFont val="Calibri"/>
        <family val="2"/>
      </rPr>
      <t xml:space="preserve"> - ΑΡΧ. ΜΑΚΑΡΙΟΥ Γ' 24, 2220 ΛΑΤΣΙΑ</t>
    </r>
  </si>
  <si>
    <r>
      <rPr>
        <b/>
        <sz val="12"/>
        <color indexed="8"/>
        <rFont val="Calibri"/>
        <family val="2"/>
      </rPr>
      <t>12. KJS ΔΙΟΜΗΔΟΥΣ</t>
    </r>
    <r>
      <rPr>
        <sz val="12"/>
        <color indexed="8"/>
        <rFont val="Calibri"/>
        <family val="2"/>
      </rPr>
      <t xml:space="preserve"> - ΛΕΩΦ. ΓΕΡΙΟΥ 102, 2200 ΓΕΡΙ</t>
    </r>
  </si>
  <si>
    <r>
      <t xml:space="preserve">Στις περιπτώσεις που το οποιοδήποτε προϊόν πωλείται σε τιμή προσφοράς σημειώνεται με </t>
    </r>
    <r>
      <rPr>
        <i/>
        <sz val="10"/>
        <color indexed="10"/>
        <rFont val="Calibri Light"/>
        <family val="2"/>
      </rPr>
      <t>●</t>
    </r>
  </si>
  <si>
    <t>11.
GREEN
GARDEN</t>
  </si>
  <si>
    <t>ΓΕΝΙΚΗ (ΜΕΣΗ) ΑΠΟΚΛΙΣΗ ΤΙΜΩΝ ΑΠΟ ΤΟΝ ΜΕΣΟ ΟΡΟ ΤΙΜΩΝ ΤΟΥ ΚΑΘΕ ΠΡΟΪΟΝΤΟΣ</t>
  </si>
  <si>
    <r>
      <rPr>
        <b/>
        <i/>
        <sz val="10"/>
        <color indexed="63"/>
        <rFont val="Calibri Light"/>
        <family val="2"/>
      </rPr>
      <t>Επεξήγηση</t>
    </r>
    <r>
      <rPr>
        <i/>
        <sz val="10"/>
        <color indexed="63"/>
        <rFont val="Calibri Light"/>
        <family val="2"/>
      </rPr>
      <t>: Η γραφική παράσταση δείχνει τον μέσο όρο της απόκλισης των τιμών της κάθε φρουταρίας, από την μέση τιμή του κάθε προϊόντος (υπολογίζεται μόνο για προϊόντα που διατίθενται σε τουλάχιστον 4 φρουταρίες).</t>
    </r>
  </si>
  <si>
    <t xml:space="preserve">Τα Παρατηρητήρια Τιμών ετοιμάζονται αποκλειστικά για σκοπούς γενικής πληροφόρησης των καταναλωτών και σε καμία περίπτωση δεν αποτελούν συμβουλές. Η ΥΑΠΚ συλλέγει τιμές δειγματοληπτικά από ορισμένα σημεία πώλησης ανά επαρχία. Τα προϊόντα του Παρατηρητηρίου ενδέχεται να διαφέρουν από τα προϊόντα προηγούμενων Παρατηρητηρίων. </t>
  </si>
  <si>
    <t>ΠΙΣΩ ΣΤΗΝ
ΚΕΝΤΡΙΚΗ
ΣΕΛΙΔΑ</t>
  </si>
  <si>
    <t>Οι διευθύνσεις των επιχειρήσεων που περιλαμβάνονται στο Παρατηρητήριο παρατίθενται στο τέλος του Πίνακα.</t>
  </si>
  <si>
    <t>ΕΠΑΡΧΙΑ ΛΕΜΕΣΟΥ</t>
  </si>
  <si>
    <t>ΕΠΑΡΧΙΑ ΛΑΡΝΑΚΑΣ</t>
  </si>
  <si>
    <t>ΕΠΑΡΧΙΑ ΠΑΦΟΥ</t>
  </si>
  <si>
    <t>ΕΠΑΡΧΙΑ ΑΜΜΟΧΩΣΤΟΥ</t>
  </si>
  <si>
    <t>ΣΥΝΟΨΗ ΑΠΟΤΕΛΕΣΜΑΤΩΝ - ΠΑΓΚΥΠΡΙΑ</t>
  </si>
  <si>
    <t>Παγκύπρια</t>
  </si>
  <si>
    <t xml:space="preserve">           Υπηρεσία Ανταγωνισμού και Προστασίας Καταναλωτών</t>
  </si>
  <si>
    <t>Τα Παρατηρητήρια Τιμών ετοιμάζονται αποκλειστικά για σκοπούς γενικής πληροφόρησης των καταναλωτών και σε καμία περίπτωση δεν αποτελούν συμβουλές. Η ΥΑΠΚ συλλέγει τιμές δειγματοληπτικά από ορισμένα σημεία πώλησης ανά επαρχία. Τα προϊόντα του Παρατηρητηρίου ενδέχεται να διαφέρουν από τα προϊόντα προηγούμενων Παρατηρητηρίων. Νοείται ότι το Παρατηρητήριο δεν λαμβάνει υπόψη ποιοτικές διαφορές που πιθανόν να υπάρχουν μεταξύ των προϊόντων της κάθε επιχείρησης.</t>
  </si>
  <si>
    <t>ΠΑΡΑΤΗΡΗΤΗΡΙΟ ΤΙΜΩΝ ΚΡΕΟΠΩΛΕΙΩΝ 04/04/2016</t>
  </si>
  <si>
    <r>
      <rPr>
        <b/>
        <sz val="12"/>
        <color indexed="8"/>
        <rFont val="Calibri"/>
        <family val="2"/>
      </rPr>
      <t>ΚΡΕΑΤΑΓΟΡΑ ΦΙΦΗΣ</t>
    </r>
    <r>
      <rPr>
        <sz val="12"/>
        <color indexed="8"/>
        <rFont val="Calibri"/>
        <family val="2"/>
      </rPr>
      <t>, ΓΡ.ΑΥΞΕΝΤΙΟΥ 106ΑΒ, ΑΓ.ΔΟΜΕΤΙΟΣ</t>
    </r>
  </si>
  <si>
    <r>
      <rPr>
        <b/>
        <sz val="12"/>
        <color indexed="8"/>
        <rFont val="Calibri"/>
        <family val="2"/>
      </rPr>
      <t>ΚΡΕΟΠΩΛΕΙΟ ΣΑΛΙΑΡΗΣ</t>
    </r>
    <r>
      <rPr>
        <sz val="12"/>
        <color indexed="8"/>
        <rFont val="Calibri"/>
        <family val="2"/>
      </rPr>
      <t>, ΚΥΡΙΑΚΟΥ ΜΑΤΣΗ 84-86, ΑΓ.ΔΟΜΕΤΙΟΣ</t>
    </r>
  </si>
  <si>
    <r>
      <rPr>
        <b/>
        <sz val="12"/>
        <color indexed="8"/>
        <rFont val="Calibri"/>
        <family val="2"/>
      </rPr>
      <t>ΚΡΕΟΠΩΛΕΙΟ Α.ΒΟΥΝΙΩΤΗΣ</t>
    </r>
    <r>
      <rPr>
        <sz val="12"/>
        <color indexed="8"/>
        <rFont val="Calibri"/>
        <family val="2"/>
      </rPr>
      <t>, ΚΑΝΤΑΡΑΣ 41, 1037 ΚΑΪΜΑΚΛΙ</t>
    </r>
  </si>
  <si>
    <r>
      <rPr>
        <b/>
        <sz val="12"/>
        <color indexed="8"/>
        <rFont val="Calibri"/>
        <family val="2"/>
      </rPr>
      <t>ΚΡΕΟΠΩΛΕΙΟ ΠΑΜΠΟΣ ΧΑΡΑΛΑΜΠΟΥΣ</t>
    </r>
    <r>
      <rPr>
        <sz val="12"/>
        <color indexed="8"/>
        <rFont val="Calibri"/>
        <family val="2"/>
      </rPr>
      <t>,  ΑΓ. ΙΛΑΡΙΩΝΟΣ 44, 1026, ΚΑΪΜΑΚΛΙ</t>
    </r>
  </si>
  <si>
    <r>
      <rPr>
        <b/>
        <sz val="12"/>
        <color indexed="8"/>
        <rFont val="Calibri"/>
        <family val="2"/>
      </rPr>
      <t>ΚΡΕΑΤΑΓΟΡΑ ΠΕΤΡΟΣ ΚΤΩΡΙΔΗΣ</t>
    </r>
    <r>
      <rPr>
        <sz val="12"/>
        <color indexed="8"/>
        <rFont val="Calibri"/>
        <family val="2"/>
      </rPr>
      <t>, ΚΥΡΗΝΕΙΑΣ 49Γ, ΑΓΛΑΝΤΖΙΑ</t>
    </r>
  </si>
  <si>
    <r>
      <rPr>
        <b/>
        <sz val="12"/>
        <color indexed="8"/>
        <rFont val="Calibri"/>
        <family val="2"/>
      </rPr>
      <t>ΚΡΕΑΤΑΓΟΡΑ ΤΑΚΗΣ ΠΙΤΤΑΣ</t>
    </r>
    <r>
      <rPr>
        <sz val="12"/>
        <color indexed="8"/>
        <rFont val="Calibri"/>
        <family val="2"/>
      </rPr>
      <t>, ΛΕΩΦ.ΑΓΛΑΝΤΖΙΑΣ 21Β, ΑΓΛΑΝΤΖΙΑ</t>
    </r>
  </si>
  <si>
    <r>
      <rPr>
        <b/>
        <sz val="12"/>
        <color indexed="8"/>
        <rFont val="Calibri"/>
        <family val="2"/>
      </rPr>
      <t>ΚΡΕΑΤΑΓΟΡΑ ΤΑΣΟΣ</t>
    </r>
    <r>
      <rPr>
        <sz val="12"/>
        <color indexed="8"/>
        <rFont val="Calibri"/>
        <family val="2"/>
      </rPr>
      <t>, ΚΑΝΤΑΡΑΣ 156 ΚΟΚΚΙΝΕΣ, ΣΤΡΟΒΟΛΟΣ</t>
    </r>
  </si>
  <si>
    <r>
      <rPr>
        <b/>
        <sz val="12"/>
        <color indexed="8"/>
        <rFont val="Calibri"/>
        <family val="2"/>
      </rPr>
      <t>ΚΡΕΟΠΩΛΕΙΟ ΤΟ ΔΙΚΩΜΟ</t>
    </r>
    <r>
      <rPr>
        <sz val="12"/>
        <color indexed="8"/>
        <rFont val="Calibri"/>
        <family val="2"/>
      </rPr>
      <t>, ΛΕΩΦ. ΑΡΧ. ΜΑΚΑΡΙΟΥ Γ΄ 28, 2220 ΛΑΤΣΙΑ</t>
    </r>
  </si>
  <si>
    <r>
      <rPr>
        <b/>
        <sz val="12"/>
        <color indexed="8"/>
        <rFont val="Calibri"/>
        <family val="2"/>
      </rPr>
      <t>ΚΡΕΑΤΑΓΟΡΑ ΠΕΝΤΑΔΑΚΤΥΛΟΣ</t>
    </r>
    <r>
      <rPr>
        <sz val="12"/>
        <color indexed="8"/>
        <rFont val="Calibri"/>
        <family val="2"/>
      </rPr>
      <t>, ΔΗΜΟΚΡΑΤΙΑΣ 4, ΛΑΤΣΙΑ</t>
    </r>
  </si>
  <si>
    <r>
      <rPr>
        <b/>
        <sz val="12"/>
        <color indexed="8"/>
        <rFont val="Calibri"/>
        <family val="2"/>
      </rPr>
      <t>ΚΡΕΑΤΑΓΟΡΑ ΣΠΥΡΟΣ ΧΡ. ΜΕΛΗ</t>
    </r>
    <r>
      <rPr>
        <sz val="12"/>
        <color indexed="8"/>
        <rFont val="Calibri"/>
        <family val="2"/>
      </rPr>
      <t>, ΠΕΥΚΟΥ 61, ΛΑΚΑΤΑΜΙΑ</t>
    </r>
  </si>
  <si>
    <r>
      <rPr>
        <b/>
        <sz val="12"/>
        <color indexed="8"/>
        <rFont val="Calibri"/>
        <family val="2"/>
      </rPr>
      <t>ΚΡΕΟΠΩΛΕΙΟ ΛΟΥΚΑΣ ΓΕΩΡΓΙΟΥ</t>
    </r>
    <r>
      <rPr>
        <sz val="12"/>
        <color indexed="8"/>
        <rFont val="Calibri"/>
        <family val="2"/>
      </rPr>
      <t>, ΑΓ. ΓΕΩΡΓΙΟΥ 118Β, ΛΑΚΑΤΑΜΙΑ</t>
    </r>
  </si>
  <si>
    <t>ΚΡΕΟΠΩΛΕΙΟ Α/ΦΟΙ ΚΟΥΝΤΟΥΡΟΥ</t>
  </si>
  <si>
    <t>ΚΡΕΑΤΑΓΟΡΑ ΦΙΦΗΣ</t>
  </si>
  <si>
    <t>ΚΡΕΟΠΩΛΕΙΟ ΣΑΛΙΑΡΗΣ</t>
  </si>
  <si>
    <t>ΚΡΕΟΠΩΛΕΙΟ ΕΥΡ. ΑΝΔΡΕΟΥ (ΠΕΠΕΣ)</t>
  </si>
  <si>
    <t>ΚΡΕΟΠΩΛΕΙΟ Α.ΒΟΥΝΙΩΤΗΣ</t>
  </si>
  <si>
    <t>ΚΡΕΟΠΩΛΕΙΟ ΠΑΜΠΟΣ ΧΑΡΑΛΑΜΠΟΥΣ</t>
  </si>
  <si>
    <t>ΚΡΕΟΠΩΛΕΙΟ ΧΡ.ΑΠΟΣΤΟΛΟΥ (ΚΥΘΡΕΑ)</t>
  </si>
  <si>
    <t>ΚΡΕΟΠΩΛΕΙΟ ΧΑΡΗΣ ΑΘΗΑΙΝΙΤΗΣ</t>
  </si>
  <si>
    <t>ΚΡΕΑΤΑΓΟΡΑ ΠΕΤΡΟΣ ΚΤΩΡΙΔΗΣ</t>
  </si>
  <si>
    <t>ΚΡΕΑΤΑΓΟΡΑ ΤΑΚΗΣ ΠΙΤΤΑΣ</t>
  </si>
  <si>
    <t>ΚΡΕΑΤΑΓΟΡΑ ΤΑΣΟΣ</t>
  </si>
  <si>
    <t>ΚΡΕΑΤΑΓΟΡΑ ΠΑΝΙΚΟΣ ΜΙΧΑΗΛ</t>
  </si>
  <si>
    <t>ΠΡΟΤΥΠΟ ΚΕΝΤΡΟ ΚΡΕΑΤΟΣ DELI FARM</t>
  </si>
  <si>
    <t>ΚΡΕΟΠΩΛΕΙΟ ΤΟ ΔΙΚΩΜΟ</t>
  </si>
  <si>
    <t>ΚΡΕΑΤΑΓΟΡΑ ΠΕΝΤΑΔΑΚΤΥΛΟΣ</t>
  </si>
  <si>
    <t>ΚΡΕΑΤΑΓΟΡΑ ΣΠΥΡΟΣ ΧΡ. ΜΕΛΗ</t>
  </si>
  <si>
    <t>ΚΡΕΟΠΩΛΕΙΟ ΛΟΥΚΑΣ ΓΕΩΡΓΙΟΥ</t>
  </si>
  <si>
    <t>ΤΙΜΕΣ ΑΝΑ ΚΡΕΟΠΩΛΕΙΟ:</t>
  </si>
  <si>
    <t>Στοιχεία κρεοπωλείων που περιλαμβάνονται στην έρευνα:</t>
  </si>
  <si>
    <t>Αμνοερίφια μικρά ντόπια 1kg</t>
  </si>
  <si>
    <t>Αμνοερίφια μικρά ολόκληρα ντόπια 1kg</t>
  </si>
  <si>
    <t>Βοδινό top-side χωρίς κόκκαλο ντόπιο 1kg (ψαχνό χωρίς κόκκαλο χωρίς λίπος)</t>
  </si>
  <si>
    <t>Βοδινός κιμάς 1kg (από κουτάλα καθαρισμένη)</t>
  </si>
  <si>
    <t>Κοτόπουλο ολόκληρο 1kg (χαμηλότερη τιμή)</t>
  </si>
  <si>
    <t>Κοτόπουλο στήθος φιλέττο 1kg (χαμηλότερη τιμή)</t>
  </si>
  <si>
    <t>Κουνέλι ντόπιο 1kg (χαμηλότερη τιμή)</t>
  </si>
  <si>
    <t>Χοιρινή μπριζόλα 1kg</t>
  </si>
  <si>
    <t>Χοιρινός κιμάς 1kg (από μερί)</t>
  </si>
  <si>
    <t>Χοιρινός λαπάς με κόκκαλο 1kg</t>
  </si>
  <si>
    <r>
      <rPr>
        <b/>
        <sz val="12"/>
        <color indexed="8"/>
        <rFont val="Calibri"/>
        <family val="2"/>
      </rPr>
      <t>ΚΡΕΟΠΩΛΕΙΟ Α/ΦΟΙ ΚΟΥΝΤΟΥΡΟΥ</t>
    </r>
    <r>
      <rPr>
        <sz val="12"/>
        <color indexed="8"/>
        <rFont val="Calibri"/>
        <family val="2"/>
      </rPr>
      <t>, ΛΥΚΑΒΗΤΟΥ 87, 2401,  ΑΡΧΑΓΓΕΛΟΣ</t>
    </r>
  </si>
  <si>
    <r>
      <rPr>
        <b/>
        <sz val="12"/>
        <color indexed="8"/>
        <rFont val="Calibri"/>
        <family val="2"/>
      </rPr>
      <t>ΚΡΕΟΠΩΛΕΙΟ ΕΥΡ. ΑΝΔΡΕΟΥ (ΠΕΠΕΣ)</t>
    </r>
    <r>
      <rPr>
        <sz val="12"/>
        <color indexed="8"/>
        <rFont val="Calibri"/>
        <family val="2"/>
      </rPr>
      <t>, ΛΕΩΦ. ΤΖΩΝ ΚΕΝΝΕΤΥ 15, 1046, ΠΑΛΟΥΡΙΩΤΙΣΣΑ</t>
    </r>
  </si>
  <si>
    <r>
      <rPr>
        <b/>
        <sz val="12"/>
        <color indexed="8"/>
        <rFont val="Calibri"/>
        <family val="2"/>
      </rPr>
      <t>ΚΡΕΟΠΩΛΕΙΟ ΧΡ.ΑΠΟΣΤΟΛΟΥ (ΚΥΘΡΕΑ)</t>
    </r>
    <r>
      <rPr>
        <sz val="12"/>
        <color indexed="8"/>
        <rFont val="Calibri"/>
        <family val="2"/>
      </rPr>
      <t>, ΚΑΛΛΙΠΟΛΕΩΣ 16, 1015, ΑΓ. ΑΝΤΩΝΙΟΣ</t>
    </r>
  </si>
  <si>
    <r>
      <rPr>
        <b/>
        <sz val="12"/>
        <color indexed="8"/>
        <rFont val="Calibri"/>
        <family val="2"/>
      </rPr>
      <t>ΚΡΕΟΠΩΛΕΙΟ ΧΑΡΗΣ ΑΘΗΑΙΝΙΤΗΣ</t>
    </r>
    <r>
      <rPr>
        <sz val="12"/>
        <color indexed="8"/>
        <rFont val="Calibri"/>
        <family val="2"/>
      </rPr>
      <t>, ΛΕΩΦ. ΑΚΡΟΠΟΛΕΩΣ 5, 2000 ΑΚΡΟΠΟΛΗ ΛΕΥΚΩΣΙΑ</t>
    </r>
  </si>
  <si>
    <r>
      <rPr>
        <b/>
        <sz val="12"/>
        <color indexed="8"/>
        <rFont val="Calibri"/>
        <family val="2"/>
      </rPr>
      <t>ΚΡΕΑΤΑΓΟΡΑ ΠΑΝΙΚΟΣ ΜΙΧΑΗΛ</t>
    </r>
    <r>
      <rPr>
        <sz val="12"/>
        <color indexed="8"/>
        <rFont val="Calibri"/>
        <family val="2"/>
      </rPr>
      <t>, ΑΘΗΝΩΝ 72Β, 2035, ΣΤΡΟΒΟΛΟΣ</t>
    </r>
  </si>
  <si>
    <r>
      <rPr>
        <b/>
        <sz val="12"/>
        <color indexed="8"/>
        <rFont val="Calibri"/>
        <family val="2"/>
      </rPr>
      <t>ΠΡΟΤΥΠΟ ΚΕΝΤΡΟ ΚΡΕΑΤΟΣ DELI FARM</t>
    </r>
    <r>
      <rPr>
        <sz val="12"/>
        <color indexed="8"/>
        <rFont val="Calibri"/>
        <family val="2"/>
      </rPr>
      <t xml:space="preserve"> ΣΤΑΥΡΟΥ 28, 2035 ΣΤΡΟΒΟΛΟΣ</t>
    </r>
  </si>
  <si>
    <r>
      <rPr>
        <b/>
        <sz val="12"/>
        <color indexed="8"/>
        <rFont val="Calibri"/>
        <family val="2"/>
      </rPr>
      <t>ΚΡΕΟΠΩΛΕΙΟ ΤΑ ΚΑΣΑΠΑΚΙΑ</t>
    </r>
    <r>
      <rPr>
        <sz val="12"/>
        <color indexed="8"/>
        <rFont val="Calibri"/>
        <family val="2"/>
      </rPr>
      <t>, ΑΓΙΑΣ ΖΩΝΗΣ 31Α, 3027 ΛΕΜΕΣΟΣ</t>
    </r>
  </si>
  <si>
    <r>
      <rPr>
        <b/>
        <sz val="12"/>
        <color indexed="8"/>
        <rFont val="Calibri"/>
        <family val="2"/>
      </rPr>
      <t>ΜΙΧΑΛΗΣ MEAT MARKET</t>
    </r>
    <r>
      <rPr>
        <sz val="12"/>
        <color indexed="8"/>
        <rFont val="Calibri"/>
        <family val="2"/>
      </rPr>
      <t>, ΝΙΚΟΔΗΜΟΥ ΜΥΛΩΝΑ 34, 3095 ΛΕΜΕΣΟΣ</t>
    </r>
  </si>
  <si>
    <r>
      <rPr>
        <b/>
        <sz val="12"/>
        <color indexed="8"/>
        <rFont val="Calibri"/>
        <family val="2"/>
      </rPr>
      <t>ΚΡΕΟΠΩΛΕΙΟ ΜΑΡΙΟΣ</t>
    </r>
    <r>
      <rPr>
        <sz val="12"/>
        <color indexed="8"/>
        <rFont val="Calibri"/>
        <family val="2"/>
      </rPr>
      <t>, ΚΩΣΤΗ ΠΑΛΑΜΑ 21Β, 4001 ΜΕΣΑ ΓΕΙΤΟΝΙΑ</t>
    </r>
  </si>
  <si>
    <r>
      <rPr>
        <b/>
        <sz val="12"/>
        <color indexed="8"/>
        <rFont val="Calibri"/>
        <family val="2"/>
      </rPr>
      <t>ΚΡΕΟΠΩΛΕΙΟ ΔΕΝ ΞΕΧΝΩ</t>
    </r>
    <r>
      <rPr>
        <sz val="12"/>
        <color indexed="8"/>
        <rFont val="Calibri"/>
        <family val="2"/>
      </rPr>
      <t>, ΑΠ. ΠΕΤΡΟΥ &amp; ΠΑΥΛΟΥ 7, 3085 ΛΕΜΕΣΟΣ</t>
    </r>
  </si>
  <si>
    <r>
      <rPr>
        <b/>
        <sz val="12"/>
        <color indexed="8"/>
        <rFont val="Calibri"/>
        <family val="2"/>
      </rPr>
      <t>ΚΡΕΟΠΩΛΕΙΟ ΛΟΥΚΑΣ Γ. ΑΥΤΟΜΑΤΟΣ</t>
    </r>
    <r>
      <rPr>
        <sz val="12"/>
        <color indexed="8"/>
        <rFont val="Calibri"/>
        <family val="2"/>
      </rPr>
      <t>, ΑΓΙΑΣ ΦΥΛΑΞΕΩΣ 137, 3083 ΛΕΜΕΣΟΣ</t>
    </r>
  </si>
  <si>
    <r>
      <rPr>
        <b/>
        <sz val="12"/>
        <color indexed="8"/>
        <rFont val="Calibri"/>
        <family val="2"/>
      </rPr>
      <t>ΚΡΕΟΠΩΛΕΙΟ ΣΤΕΛΙΟΣ &amp; ΣΩΤΗΡΗΣ ΙΩΑΝΝΟΥ</t>
    </r>
    <r>
      <rPr>
        <sz val="12"/>
        <color indexed="8"/>
        <rFont val="Calibri"/>
        <family val="2"/>
      </rPr>
      <t>, ΤΖΩΝ ΚΕΝΝΕΤΥ 6Α, 3106 ΛΕΜΕΣΟΣ</t>
    </r>
  </si>
  <si>
    <r>
      <rPr>
        <b/>
        <sz val="12"/>
        <color indexed="8"/>
        <rFont val="Calibri"/>
        <family val="2"/>
      </rPr>
      <t>ΚΡΕΟΠΩΛΕΙΟ ΑΝΔΡΕΑΣ Μ. ΜΑΜΑ</t>
    </r>
    <r>
      <rPr>
        <sz val="12"/>
        <color indexed="8"/>
        <rFont val="Calibri"/>
        <family val="2"/>
      </rPr>
      <t>Σ, ΣΠΥΡΟΥ ΚΥΠΡΙΑΝΟΥ 71, 4042 ΓΕΡΜΑΣΟΓΕΙΑ</t>
    </r>
  </si>
  <si>
    <r>
      <rPr>
        <b/>
        <sz val="12"/>
        <color indexed="8"/>
        <rFont val="Calibri"/>
        <family val="2"/>
      </rPr>
      <t>ΚΡΕΟΠΩΛΕΙΟ ΤΟ ΑΓΡΙΝΟ</t>
    </r>
    <r>
      <rPr>
        <sz val="12"/>
        <color indexed="8"/>
        <rFont val="Calibri"/>
        <family val="2"/>
      </rPr>
      <t>, ΓΕΩΡΓΙΟΥ ΝΕΟΦΥΤΟΥ 24, 4006 ΜΕΣΑ ΓΕΙΤΟΝΙΑ</t>
    </r>
  </si>
  <si>
    <r>
      <rPr>
        <b/>
        <sz val="12"/>
        <color indexed="8"/>
        <rFont val="Calibri"/>
        <family val="2"/>
      </rPr>
      <t>ΚΡΕΟΠΩΛΕΙΟ ΠΑΡΙΣ</t>
    </r>
    <r>
      <rPr>
        <sz val="12"/>
        <color indexed="8"/>
        <rFont val="Calibri"/>
        <family val="2"/>
      </rPr>
      <t>, ΟΜΗΡΟΥ 59Α, 3091 ΛΕΜΕΣΟΣ</t>
    </r>
  </si>
  <si>
    <r>
      <rPr>
        <b/>
        <sz val="12"/>
        <color indexed="8"/>
        <rFont val="Calibri"/>
        <family val="2"/>
      </rPr>
      <t>ΚΡΕΟΠΩΛΕΙΟ ΜΕΛΗΣ &amp; ΥΙΟΙ ΛΤΔ</t>
    </r>
    <r>
      <rPr>
        <sz val="12"/>
        <color indexed="8"/>
        <rFont val="Calibri"/>
        <family val="2"/>
      </rPr>
      <t>, ΧΡΙΣΤΟΥ ΖΕΝΙΟΥ 6 (ΠΕΡΙΟΧΗ COLUMBIA), 4042 ΓΕΡΜΑΣΟΓΕΙΑ</t>
    </r>
  </si>
  <si>
    <r>
      <rPr>
        <b/>
        <sz val="12"/>
        <color indexed="8"/>
        <rFont val="Calibri"/>
        <family val="2"/>
      </rPr>
      <t>ΚΡΕΟΠΩΛΕΙΟ ΚΩΣΤΑΣ</t>
    </r>
    <r>
      <rPr>
        <sz val="12"/>
        <color indexed="8"/>
        <rFont val="Calibri"/>
        <family val="2"/>
      </rPr>
      <t>, ΡΗΝΟΥ 12, 3061 ΛΕΜΕΣΟΣ</t>
    </r>
  </si>
  <si>
    <r>
      <rPr>
        <b/>
        <sz val="12"/>
        <color indexed="8"/>
        <rFont val="Calibri"/>
        <family val="2"/>
      </rPr>
      <t>ΚΡΕΑΤΑΓΟΡΑ ΓΙΑΝΝΟΣ &amp; ΚΥΠΡΟΣ</t>
    </r>
    <r>
      <rPr>
        <sz val="12"/>
        <color indexed="8"/>
        <rFont val="Calibri"/>
        <family val="2"/>
      </rPr>
      <t>, ΑΓΙΑΣ ΣΟΦΙΑΣ 99Β, 3066 ΛΕΜΕΣΟΣ</t>
    </r>
  </si>
  <si>
    <r>
      <rPr>
        <b/>
        <sz val="12"/>
        <color indexed="8"/>
        <rFont val="Calibri"/>
        <family val="2"/>
      </rPr>
      <t>ΚΡΕΟΠΩΛΕΙΟ Η ΜΟΡΦΟΥ</t>
    </r>
    <r>
      <rPr>
        <sz val="12"/>
        <color indexed="8"/>
        <rFont val="Calibri"/>
        <family val="2"/>
      </rPr>
      <t>, ΛΕΚΟΡΜΠΟΥΖΙΕ 38, 3075 ΛΕΜΕΣΟΣ</t>
    </r>
  </si>
  <si>
    <r>
      <rPr>
        <b/>
        <sz val="12"/>
        <color indexed="8"/>
        <rFont val="Calibri"/>
        <family val="2"/>
      </rPr>
      <t>ΚΡΕΟΠΩΛΕΙΟ Α/ΦΟΙ ΚΩΝΣΤΑΝΤΙΝΟΥ</t>
    </r>
    <r>
      <rPr>
        <sz val="12"/>
        <color indexed="8"/>
        <rFont val="Calibri"/>
        <family val="2"/>
      </rPr>
      <t>, ΠΑΝΑΓΙΑΣ ΕΥΑΓΓΕΛΙΣΤΡΙΑΣ 25Α, 4156 ΚΑΤΩ ΠΟΛΕΜΙΔΙΑ</t>
    </r>
  </si>
  <si>
    <r>
      <rPr>
        <b/>
        <sz val="12"/>
        <color indexed="8"/>
        <rFont val="Calibri"/>
        <family val="2"/>
      </rPr>
      <t>ΚΡΕΟΠΩΛΕΙΟ ΛΟΥΚΑΣ Κ. ΦΙΛΙΠΠΟΥ</t>
    </r>
    <r>
      <rPr>
        <sz val="12"/>
        <color indexed="8"/>
        <rFont val="Calibri"/>
        <family val="2"/>
      </rPr>
      <t>, ΜΑΡΙΝΟΥ ΓΕΡΟΥΛΑΝΟΥ 45, 4154 ΚΑΤΩ ΠΟΛΕΜΙΔΙΑ</t>
    </r>
  </si>
  <si>
    <r>
      <rPr>
        <b/>
        <sz val="12"/>
        <color indexed="8"/>
        <rFont val="Calibri"/>
        <family val="2"/>
      </rPr>
      <t>ΚΡΕΟΠΩΛΕΙΟ ΜΑΡΙΟΣ ΦΙΛΙΠΠΟΥ ΠΑΧΝΙΩΤΗΣ,</t>
    </r>
    <r>
      <rPr>
        <sz val="12"/>
        <color indexed="8"/>
        <rFont val="Calibri"/>
        <family val="2"/>
      </rPr>
      <t xml:space="preserve"> ΒΑΣΙΛΙΣΣΗΣ ΣΟΦΙΑΣ 16, 4150 ΚΑΤΩ ΠΟΛΕΜΙΔΙΑ</t>
    </r>
  </si>
  <si>
    <r>
      <rPr>
        <b/>
        <sz val="12"/>
        <color indexed="8"/>
        <rFont val="Calibri"/>
        <family val="2"/>
      </rPr>
      <t>ΚΡΕΟΠΩΛΕΙΟ ΚΛΑΠΠΗΣ</t>
    </r>
    <r>
      <rPr>
        <sz val="12"/>
        <color indexed="8"/>
        <rFont val="Calibri"/>
        <family val="2"/>
      </rPr>
      <t>, ΠΑΦΟΥ 34, 3052 ΛΕΜΕΣΟΣ</t>
    </r>
  </si>
  <si>
    <r>
      <rPr>
        <b/>
        <sz val="12"/>
        <color indexed="8"/>
        <rFont val="Calibri"/>
        <family val="2"/>
      </rPr>
      <t>ΚΡΕΟΠΩΛΕΙΟ ΑΝΔΡΕΑΣ ΠΟΥΡΙΚΚΟΣ,</t>
    </r>
    <r>
      <rPr>
        <sz val="12"/>
        <color indexed="8"/>
        <rFont val="Calibri"/>
        <family val="2"/>
      </rPr>
      <t xml:space="preserve"> ΜΑΡΚΟΝΙ 30, 3017 ΛΕΜΕΣΟΣ </t>
    </r>
  </si>
  <si>
    <t>ΚΡΕΟΠΩΛΕΙΟ ΤΑ ΚΑΣΑΠΑΚΙΑ</t>
  </si>
  <si>
    <t>ΜΙΧΑΛΗΣ MEAT MARKET</t>
  </si>
  <si>
    <t>ΚΡΕΟΠΩΛΕΙΟ ΜΑΡΙΟΣ</t>
  </si>
  <si>
    <t>ΚΡΕΟΠΩΛΕΙΟ ΔΕΝ ΞΕΧΝΩ</t>
  </si>
  <si>
    <t>ΚΡΕΟΠΩΛΕΙΟ ΛΟΥΚΑΣ Γ. ΑΥΤΟΜΑΤΟΣ</t>
  </si>
  <si>
    <t>ΚΡΕΟΠΩΛΕΙΟ ΑΝΔΡΕΑΣ Μ. ΜΑΜΑΣ</t>
  </si>
  <si>
    <t>ΚΡΕΟΠΩΛΕΙΟ ΤΟ ΑΓΡΙΝΟ</t>
  </si>
  <si>
    <t>ΚΡΕΟΠΩΛΕΙΟ ΠΑΡΙΣ</t>
  </si>
  <si>
    <t>ΚΡΕΟΠΩΛΕΙΟ ΜΕΛΗΣ &amp; ΥΙΟΙ ΛΤΔ</t>
  </si>
  <si>
    <t>ΚΡΕΟΠΩΛΕΙΟ ΚΩΣΤΑΣ</t>
  </si>
  <si>
    <t>ΚΡΕΑΤΑΓΟΡΑ ΓΙΑΝΝΟΣ &amp; ΚΥΠΡΟΣ</t>
  </si>
  <si>
    <t>ΚΡΕΟΠΩΛΕΙΟ Η ΜΟΡΦΟΥ</t>
  </si>
  <si>
    <t>ΚΡΕΟΠΩΛΕΙΟ Α/ΦΟΙ ΚΩΝΣΤΑΝΤΙΝΟΥ</t>
  </si>
  <si>
    <t>ΚΡΕΟΠΩΛΕΙΟ ΛΟΥΚΑΣ Κ. ΦΙΛΙΠΠΟΥ</t>
  </si>
  <si>
    <t>ΚΡΕΟΠΩΛΕΙΟ ΚΛΑΠΠΗΣ</t>
  </si>
  <si>
    <t>ΚΡΕΟΠΩΛΕΙΟ ΑΝΔΡΕΑΣ ΠΟΥΡΙΚΚΟΣ</t>
  </si>
  <si>
    <t>ΚΡΕΟΠΩΛΕΙΟ ΣΤ. &amp; ΣΩΤΗΡΗΣ ΙΩΑΝΝΟΥ</t>
  </si>
  <si>
    <t>ΚΡΕΟΠΩΛΕΙΟ Μ. ΦΙΛΙΠΠΟΥ ΠΑΧΝΙΩΤΗΣ</t>
  </si>
  <si>
    <r>
      <rPr>
        <b/>
        <sz val="12"/>
        <color indexed="8"/>
        <rFont val="Calibri"/>
        <family val="2"/>
      </rPr>
      <t>ΚΡΕΟΠΩΛΕΙΟ ΚΛΕΑΝΘΟΥΣ ΜΑΝΩΛΗΣ</t>
    </r>
    <r>
      <rPr>
        <sz val="12"/>
        <color indexed="8"/>
        <rFont val="Calibri"/>
        <family val="2"/>
      </rPr>
      <t xml:space="preserve">, ΠΑΥΛΟΥ ΒΑΛΔΑΣΕΡΙΔΗ 8, 6018 ΛΑΡΝΑΚΑ
</t>
    </r>
  </si>
  <si>
    <r>
      <rPr>
        <b/>
        <sz val="12"/>
        <color indexed="8"/>
        <rFont val="Calibri"/>
        <family val="2"/>
      </rPr>
      <t>ΚΡΕΟΠΩΛΕΙΟ ΚΟΥΜΑΝΤΑΡΗΣ ΑΝΤΡΕΑΣ</t>
    </r>
    <r>
      <rPr>
        <sz val="12"/>
        <color indexed="8"/>
        <rFont val="Calibri"/>
        <family val="2"/>
      </rPr>
      <t xml:space="preserve">, ΦΑΝΕΡΩΜΕΝΗΣ 123, 6013 ΛΑΡΝΑΚΑ
</t>
    </r>
  </si>
  <si>
    <r>
      <rPr>
        <b/>
        <sz val="12"/>
        <color indexed="8"/>
        <rFont val="Calibri"/>
        <family val="2"/>
      </rPr>
      <t>ΚΡΕΟΠΩΛΕΙΟ  Μ. ΓΡΗΓΟΡΙΟΥ &amp; ΥΙΟΣ ΛΤΔ</t>
    </r>
    <r>
      <rPr>
        <sz val="12"/>
        <color indexed="8"/>
        <rFont val="Calibri"/>
        <family val="2"/>
      </rPr>
      <t xml:space="preserve">, ΑΡΧ. ΚΥΠΡΙΑΝΟΥ 12, 6016 ΛΑΡΝΑΚΑ
</t>
    </r>
  </si>
  <si>
    <r>
      <rPr>
        <b/>
        <sz val="12"/>
        <color indexed="8"/>
        <rFont val="Calibri"/>
        <family val="2"/>
      </rPr>
      <t>ΚΡΕΟΠΩΛΕΙΟ ΝΙΚΟΣ ΤΣΙΑΤΤΕΣ</t>
    </r>
    <r>
      <rPr>
        <sz val="12"/>
        <color indexed="8"/>
        <rFont val="Calibri"/>
        <family val="2"/>
      </rPr>
      <t xml:space="preserve">, 1ης ΑΠΡΙΛΙΟΥ 15, 6036 ΛΑΡΝΑΚΑ
</t>
    </r>
  </si>
  <si>
    <r>
      <rPr>
        <b/>
        <sz val="12"/>
        <color indexed="8"/>
        <rFont val="Calibri"/>
        <family val="2"/>
      </rPr>
      <t>ΚΡΕΟΠΩΛΕΙΟ ΛΟΪΖΟΣ ΚΟΥΜΠΑΡΗ</t>
    </r>
    <r>
      <rPr>
        <sz val="12"/>
        <color indexed="8"/>
        <rFont val="Calibri"/>
        <family val="2"/>
      </rPr>
      <t xml:space="preserve">, ΡΑΦΑΗΛ ΣΑΝΤΗ 15, 6052 ΛΑΡΝΑΚΑ
</t>
    </r>
  </si>
  <si>
    <r>
      <rPr>
        <b/>
        <sz val="12"/>
        <color indexed="8"/>
        <rFont val="Calibri"/>
        <family val="2"/>
      </rPr>
      <t>ΠΕΤΑ ΚΡΕΑΤΑΓΟΡΑ ΛΤΔ</t>
    </r>
    <r>
      <rPr>
        <sz val="12"/>
        <color indexed="8"/>
        <rFont val="Calibri"/>
        <family val="2"/>
      </rPr>
      <t xml:space="preserve">, ΛΕΩΦ. ΑΓΙΩΝ ΑΝΑΡΓΥΡΩΝ 36, 6057 ΑΓ. ΑΝΑΡΓΥΡΟΙ
</t>
    </r>
  </si>
  <si>
    <r>
      <rPr>
        <b/>
        <sz val="12"/>
        <color indexed="8"/>
        <rFont val="Calibri"/>
        <family val="2"/>
      </rPr>
      <t>ΚΡΕΟΠΩΛΕΙΟ ΣΑΒΒΟΥΡΗ</t>
    </r>
    <r>
      <rPr>
        <sz val="12"/>
        <color indexed="8"/>
        <rFont val="Calibri"/>
        <family val="2"/>
      </rPr>
      <t xml:space="preserve">, ΛΕΩΦ. ΑΡΧ. ΜΑΚΑΡΙΟΥ 36, ΚΙΤΙ
</t>
    </r>
  </si>
  <si>
    <r>
      <rPr>
        <b/>
        <sz val="12"/>
        <color indexed="8"/>
        <rFont val="Calibri"/>
        <family val="2"/>
      </rPr>
      <t>ΚΡΕΟΠΩΛΕΙΟ ΚΑΖΑΦΑΝΙΩΤΗΣ ΑΝΤΡΕΑΣ</t>
    </r>
    <r>
      <rPr>
        <sz val="12"/>
        <color indexed="8"/>
        <rFont val="Calibri"/>
        <family val="2"/>
      </rPr>
      <t xml:space="preserve">, 1ΗΣ ΑΠΡΙΛΙΟΥ 35Β, 7104 ΑΡΑΔΙΠΠΟΥ
</t>
    </r>
  </si>
  <si>
    <r>
      <rPr>
        <b/>
        <sz val="12"/>
        <color indexed="8"/>
        <rFont val="Calibri"/>
        <family val="2"/>
      </rPr>
      <t>ΚΡΕΟΠΩΛΕΙΟ ΠΑΥΛΟΣ ΠΑΤΣΑΛΟΣ</t>
    </r>
    <r>
      <rPr>
        <sz val="12"/>
        <color indexed="8"/>
        <rFont val="Calibri"/>
        <family val="2"/>
      </rPr>
      <t xml:space="preserve">, ΑΓ. ΓΕΩΡΓΙΟΥ ΜΑΚΡΗ 29, 6036 ΛΑΡΝΑΚΑ
</t>
    </r>
  </si>
  <si>
    <r>
      <rPr>
        <b/>
        <sz val="12"/>
        <color indexed="8"/>
        <rFont val="Calibri"/>
        <family val="2"/>
      </rPr>
      <t>Π.Κ ΜΠΑΡΡΗ ΚΡΕΟΠΩΛΕΙΟ</t>
    </r>
    <r>
      <rPr>
        <sz val="12"/>
        <color indexed="8"/>
        <rFont val="Calibri"/>
        <family val="2"/>
      </rPr>
      <t xml:space="preserve">, ΜΕΓΑΛΟΥ ΑΛΕΞΑΝΔΡΟΥ 26, ΚΑΤ. 2 ΜΕΝΕΟΥ
</t>
    </r>
  </si>
  <si>
    <r>
      <rPr>
        <b/>
        <sz val="12"/>
        <color indexed="8"/>
        <rFont val="Calibri"/>
        <family val="2"/>
      </rPr>
      <t>ΚΡΕΑΤΑΓΟΡΑ ΤΕΛΩΝΗ</t>
    </r>
    <r>
      <rPr>
        <sz val="12"/>
        <color indexed="8"/>
        <rFont val="Calibri"/>
        <family val="2"/>
      </rPr>
      <t xml:space="preserve">, ΑΚΙΝΗΤΑ ΝΑΘΑΝΑΗΛ ΚΑΤ. 4, 7040 ΟΡΟΚΛΙΝΗ
</t>
    </r>
  </si>
  <si>
    <t>ΚΡΕΟΠΩΛΕΙΟ ΚΛΕΑΝΘΟΥΣ ΜΑΝΩΛΗΣ</t>
  </si>
  <si>
    <t>ΚΡΕΟΠΩΛΕΙΟ ΚΟΥΜΑΝΤΑΡΗΣ ΑΝΤΡΕΑΣ</t>
  </si>
  <si>
    <t>ΚΡΕΟΠΩΛΕΙΟ  Μ. ΓΡΗΓΟΡΙΟΥ &amp; ΥΙΟΣ ΛΤΔ</t>
  </si>
  <si>
    <t>ΚΡΕΟΠΩΛΕΙΟ ΝΙΚΟΣ ΤΣΙΑΤΤΕΣ</t>
  </si>
  <si>
    <t>ΚΡΕΟΠΩΛΕΙΟ ΛΟΪΖΟΣ ΚΟΥΜΠΑΡΗ</t>
  </si>
  <si>
    <t>ΠΕΤΑ ΚΡΕΑΤΑΓΟΡΑ ΛΤΔ</t>
  </si>
  <si>
    <t>ΚΡΕΟΠΩΛΕΙΟ ΠΑΥΛΟΣ ΠΑΤΣΑΛΟΣ</t>
  </si>
  <si>
    <t>Π.Κ ΜΠΑΡΡΗ ΚΡΕΟΠΩΛΕΙΟ</t>
  </si>
  <si>
    <t>ΚΡΕΟΠΩΛΕΙΟ ΣΑΒΒΟΥΡΗ</t>
  </si>
  <si>
    <t>ΚΡΕΟΠΩΛΕΙΟ ΚΑΖΑΦΑΝΙΩΤΗΣ ΑΝΤΡΕΑΣ</t>
  </si>
  <si>
    <t>ΚΡΕΑΤΑΓΟΡΑ ΤΕΛΩΝΗ</t>
  </si>
  <si>
    <r>
      <rPr>
        <b/>
        <sz val="12"/>
        <color indexed="8"/>
        <rFont val="Calibri"/>
        <family val="2"/>
      </rPr>
      <t>ΚΡΕΟΠΩΛΕΙΟ Χ.ΑΣΠΡΗΣ ΛΤΔ</t>
    </r>
    <r>
      <rPr>
        <sz val="12"/>
        <color indexed="8"/>
        <rFont val="Calibri"/>
        <family val="2"/>
      </rPr>
      <t>, ΛΕΩΦ ΓΡΙΒΑ ΔΙΓΕΝΗ 20, 8047, ΠΑΦΟΣ</t>
    </r>
  </si>
  <si>
    <r>
      <rPr>
        <b/>
        <sz val="12"/>
        <color indexed="8"/>
        <rFont val="Calibri"/>
        <family val="2"/>
      </rPr>
      <t>ΚΡΕΟΠΩΛΕΙΟ ΠΑΝΙΚΟΣ</t>
    </r>
    <r>
      <rPr>
        <sz val="12"/>
        <color indexed="8"/>
        <rFont val="Calibri"/>
        <family val="2"/>
      </rPr>
      <t>, ΚΑΣΤΟΡΙΑΣ 5, 8027, ΑΓ. ΘΕΟΔΩΡΟΣ, ΠΑΦΟΣ</t>
    </r>
  </si>
  <si>
    <r>
      <rPr>
        <b/>
        <sz val="12"/>
        <color indexed="8"/>
        <rFont val="Calibri"/>
        <family val="2"/>
      </rPr>
      <t xml:space="preserve">ΚΡΕΟΠΩΛΕΙΟ ΚΙΚΗΣ ΛΕΥΚΟΝΙΤΖΙΑΤΗΣ </t>
    </r>
    <r>
      <rPr>
        <sz val="12"/>
        <color indexed="8"/>
        <rFont val="Calibri"/>
        <family val="2"/>
      </rPr>
      <t xml:space="preserve">ΛΕΩΦ. ΑΡΧΙΕΠΙΣΚΟΠΟΥ ΜΑΚΑΡΙΟΥ Γ 111, 8200 ΓΕΡΟΣΚΗΠΟΥ
</t>
    </r>
  </si>
  <si>
    <r>
      <rPr>
        <b/>
        <sz val="12"/>
        <color indexed="8"/>
        <rFont val="Calibri"/>
        <family val="2"/>
      </rPr>
      <t>ΚΡΕΟΠΩΛΕΙΟ ΧΑΡΗΣ</t>
    </r>
    <r>
      <rPr>
        <sz val="12"/>
        <color indexed="8"/>
        <rFont val="Calibri"/>
        <family val="2"/>
      </rPr>
      <t>, ΕΛΕΥΘΕΡΙΟΥ ΒΕΝΙΖΕΛΟΥ 88, 8021 ΠΑΦΟΣ</t>
    </r>
  </si>
  <si>
    <r>
      <rPr>
        <b/>
        <sz val="12"/>
        <color indexed="8"/>
        <rFont val="Calibri"/>
        <family val="2"/>
      </rPr>
      <t>ΚΡΕΟΠΩΛΕΙΟ ΠΑΣΣΙΟΣ</t>
    </r>
    <r>
      <rPr>
        <sz val="12"/>
        <color indexed="8"/>
        <rFont val="Calibri"/>
        <family val="2"/>
      </rPr>
      <t>, ΛΕΩΦ. ΕΛΛΑΔΟΣ 68, 8020 ΠΑΦΟΣ</t>
    </r>
  </si>
  <si>
    <r>
      <rPr>
        <b/>
        <sz val="12"/>
        <color indexed="8"/>
        <rFont val="Calibri"/>
        <family val="2"/>
      </rPr>
      <t>ΚΡΕΟΠΩΛΕΙΟ ΑΚΑΜΑΣ</t>
    </r>
    <r>
      <rPr>
        <sz val="12"/>
        <color indexed="8"/>
        <rFont val="Calibri"/>
        <family val="2"/>
      </rPr>
      <t>, ΑΚΑΜΑΝΤΙΔΟΣ 1, 8020 ΠΑΦΟΣ</t>
    </r>
  </si>
  <si>
    <r>
      <rPr>
        <b/>
        <sz val="12"/>
        <color indexed="8"/>
        <rFont val="Calibri"/>
        <family val="2"/>
      </rPr>
      <t>ΚΡΕΟΠΩΛΕΙΟ ΡΙΚΚΟΣ</t>
    </r>
    <r>
      <rPr>
        <sz val="12"/>
        <color indexed="8"/>
        <rFont val="Calibri"/>
        <family val="2"/>
      </rPr>
      <t>, ΛΕΩΦ. ΑΡΧΙΕΠΙΣΚΟΠΟΥ ΜΑΚΑΡΙΟΥ Γ 63, ΓΕΡΟΣΚΗΠΟΥ</t>
    </r>
  </si>
  <si>
    <r>
      <rPr>
        <b/>
        <sz val="12"/>
        <color indexed="8"/>
        <rFont val="Calibri"/>
        <family val="2"/>
      </rPr>
      <t>ΚΡΕΟΠΩΛΕΙΟ Ο ΚΗΠΟΣ ΤΗΣ ΕΔΕΜ</t>
    </r>
    <r>
      <rPr>
        <sz val="12"/>
        <color indexed="8"/>
        <rFont val="Calibri"/>
        <family val="2"/>
      </rPr>
      <t>, ΑΓΑΠΗΝΟΡΟΣ 13, 8049 ΠΑΦΟΣ</t>
    </r>
  </si>
  <si>
    <r>
      <rPr>
        <b/>
        <sz val="12"/>
        <color indexed="8"/>
        <rFont val="Calibri"/>
        <family val="2"/>
      </rPr>
      <t>ΚΡΕΟΠΩΛΕΙΟ ΣΙΜΟΣ</t>
    </r>
    <r>
      <rPr>
        <sz val="12"/>
        <color indexed="8"/>
        <rFont val="Calibri"/>
        <family val="2"/>
      </rPr>
      <t xml:space="preserve">, ΑΓ. ΦΑΝΕΡΩΜΕΝΗΣ ΚΑΤΑΣΤΗΜΑ 1 , ΚΑΤΩ ΠΑΦΟΣ </t>
    </r>
  </si>
  <si>
    <t>ΚΡΕΟΠΩΛΕΙΟ Χ.ΑΣΠΡΗΣ ΛΤΔ</t>
  </si>
  <si>
    <t>ΚΡΕΟΠΩΛΕΙΟ ΠΑΝΙΚΟΣ</t>
  </si>
  <si>
    <t>ΚΡΕΟΠΩΛΕΙΟ ΚΙΚΗΣ ΛΕΥΚΟΝΙΤΖΙΑΤΗΣ</t>
  </si>
  <si>
    <t>ΚΡΕΟΠΩΛΕΙΟ ΧΑΡΗΣ</t>
  </si>
  <si>
    <t>ΚΡΕΟΠΩΛΕΙΟ ΠΑΣΣΙΟΣ</t>
  </si>
  <si>
    <t>ΚΡΕΟΠΩΛΕΙΟ ΑΚΑΜΑΣ</t>
  </si>
  <si>
    <t>ΚΡΕΟΠΩΛΕΙΟ ΡΙΚΚΟΣ</t>
  </si>
  <si>
    <t>ΚΡΕΟΠΩΛΕΙΟ Ο ΚΗΠΟΣ ΤΗΣ ΕΔΕΜ</t>
  </si>
  <si>
    <t>ΚΡΕΟΠΩΛΕΙΟ ΣΙΜΟΣ</t>
  </si>
  <si>
    <r>
      <rPr>
        <b/>
        <sz val="12"/>
        <color indexed="8"/>
        <rFont val="Calibri"/>
        <family val="2"/>
      </rPr>
      <t>ΚΡΕΟΠΩΛΕΙΟ ΡΟΔΟΛΦΟΣ</t>
    </r>
    <r>
      <rPr>
        <sz val="12"/>
        <color indexed="8"/>
        <rFont val="Calibri"/>
        <family val="2"/>
      </rPr>
      <t xml:space="preserve">, ΜΕΓΑΛΟΥ ΑΛΕΞΑΝΔΡΟΥ 14, 5290 ΠΑΡΑΛΙΜΝΙ
</t>
    </r>
  </si>
  <si>
    <r>
      <rPr>
        <b/>
        <sz val="12"/>
        <color indexed="8"/>
        <rFont val="Calibri"/>
        <family val="2"/>
      </rPr>
      <t>ΚΡΕΟΠΩΛΕΙΟ Π&amp;Γ ΡΑΦΤΗΣ</t>
    </r>
    <r>
      <rPr>
        <sz val="12"/>
        <color indexed="8"/>
        <rFont val="Calibri"/>
        <family val="2"/>
      </rPr>
      <t xml:space="preserve">, ΑΛΑΜΑΝΑΣ 13, 5320 ΛΙΟΠΕΤΡΙ
</t>
    </r>
  </si>
  <si>
    <r>
      <rPr>
        <b/>
        <sz val="12"/>
        <color indexed="8"/>
        <rFont val="Calibri"/>
        <family val="2"/>
      </rPr>
      <t>ΚΡΕΟΠΩΛΕΙΟ ΣΑΒΒΑΣ ΖΑΝΟΥ</t>
    </r>
    <r>
      <rPr>
        <sz val="12"/>
        <color indexed="8"/>
        <rFont val="Calibri"/>
        <family val="2"/>
      </rPr>
      <t xml:space="preserve">, ΑΧΥΡΩΝΟΣ 9, 5320 ΛΙΟΠΕΤΡΙ
</t>
    </r>
  </si>
  <si>
    <r>
      <rPr>
        <b/>
        <sz val="12"/>
        <color indexed="8"/>
        <rFont val="Calibri"/>
        <family val="2"/>
      </rPr>
      <t>PICKY’S BUTCHERY</t>
    </r>
    <r>
      <rPr>
        <sz val="12"/>
        <color indexed="8"/>
        <rFont val="Calibri"/>
        <family val="2"/>
      </rPr>
      <t xml:space="preserve">, ΤΕΥΚΡΟΥ ΑΝΘΙΑ 41, ΑΓΙΑ ΝΑΠΑ
</t>
    </r>
  </si>
  <si>
    <r>
      <rPr>
        <b/>
        <sz val="12"/>
        <color indexed="8"/>
        <rFont val="Calibri"/>
        <family val="2"/>
      </rPr>
      <t>ΚΡΕΟΠΩΛΕΙΟ ΣΤΑΥΡΟΣ ΠΙΤΤΑΣ</t>
    </r>
    <r>
      <rPr>
        <sz val="12"/>
        <color indexed="8"/>
        <rFont val="Calibri"/>
        <family val="2"/>
      </rPr>
      <t xml:space="preserve">, ΜΙΧΑΛΑΚΗ  ΚΑΡΑΟΛΗ 19, 5350 ΦΡΕΝΑΡΟΣ
 </t>
    </r>
  </si>
  <si>
    <r>
      <rPr>
        <b/>
        <sz val="12"/>
        <color indexed="8"/>
        <rFont val="Calibri"/>
        <family val="2"/>
      </rPr>
      <t>ΚΡΕΟΠΩΛΕΙΟ ΑΜΜΟΧΩΣΤΟΣ</t>
    </r>
    <r>
      <rPr>
        <sz val="12"/>
        <color indexed="8"/>
        <rFont val="Calibri"/>
        <family val="2"/>
      </rPr>
      <t xml:space="preserve">, ΜΑΚΑΡΙΟΥ Γ' 36, 5380 ΔΕΡΥΝΕΙΑ
</t>
    </r>
  </si>
  <si>
    <r>
      <rPr>
        <b/>
        <sz val="12"/>
        <color indexed="8"/>
        <rFont val="Calibri"/>
        <family val="2"/>
      </rPr>
      <t>ΚΡΕΟΠΩΛΕΙΟ ΓΙΩΡΓΟΣ</t>
    </r>
    <r>
      <rPr>
        <sz val="12"/>
        <color indexed="8"/>
        <rFont val="Calibri"/>
        <family val="2"/>
      </rPr>
      <t xml:space="preserve">, ΜΠΕΛΟΓΙΑΝΝΗ 8, ΑΓΙΑ ΝΑΠΑ           
</t>
    </r>
  </si>
  <si>
    <r>
      <rPr>
        <b/>
        <sz val="12"/>
        <color indexed="8"/>
        <rFont val="Calibri"/>
        <family val="2"/>
      </rPr>
      <t>ΚΡΕΟΠΩΛΕΙΟ ΛΕΥΤΕΡΗΣ ΝΟΝΗ ΠΕΚΑ</t>
    </r>
    <r>
      <rPr>
        <sz val="12"/>
        <color indexed="8"/>
        <rFont val="Calibri"/>
        <family val="2"/>
      </rPr>
      <t xml:space="preserve">, ΦΩΤΗ ΠΙΤΤΑ 18, 5350 ΦΡΕΝΑΡΟΣ
</t>
    </r>
  </si>
  <si>
    <t>ΚΡΕΟΠΩΛΕΙΟ ΓΙΑΝΝΗΣ ΕΛΕΥΘΕΡΙΟΥ</t>
  </si>
  <si>
    <t>ΚΡΕΟΠΩΛΕΙΟ ΡΟΔΟΛΦΟΣ</t>
  </si>
  <si>
    <t>ΚΡΕΟΠΩΛΕΙΟ Π&amp;Γ ΡΑΦΤΗΣ</t>
  </si>
  <si>
    <t>ΚΡΕΟΠΩΛΕΙΟ ΣΑΒΒΑΣ ΖΑΝΟΥ</t>
  </si>
  <si>
    <t>PICKY’S BUTCHERY</t>
  </si>
  <si>
    <t>ΚΡΕΟΠΩΛΕΙΟ ΣΤΕΛΙΟΣ</t>
  </si>
  <si>
    <t>ΚΡΕΟΠΩΛΕΙΟ ΣΤΑΥΡΟΣ ΠΙΤΤΑΣ</t>
  </si>
  <si>
    <t>ΚΡΕΟΠΩΛΕΙΟ ΛΕΥΤΕΡΗΣ ΝΟΝΗ ΠΕΚΑ</t>
  </si>
  <si>
    <t>ΚΡΕΟΠΩΛΕΙΟ ΑΜΜΟΧΩΣΤΟΣ</t>
  </si>
  <si>
    <t>ΚΡΕΟΠΩΛΕΙΟ ΓΙΩΡΓΟΣ</t>
  </si>
  <si>
    <r>
      <rPr>
        <b/>
        <sz val="12"/>
        <color indexed="8"/>
        <rFont val="Calibri"/>
        <family val="2"/>
      </rPr>
      <t>ΚΡΕΟΠΩΛΕΙΟ ΓΙΑΝΝΗΣ ΕΛΕΥΘΕΡΙΟΥ</t>
    </r>
    <r>
      <rPr>
        <sz val="12"/>
        <color indexed="8"/>
        <rFont val="Calibri"/>
        <family val="2"/>
      </rPr>
      <t>, ΚΩΣΤΑ ΗΛΙΑ ΕΜΠΟΡΙΚΟ ΚΕΝΤΡΟ Α, ΣΥΝ. ΑΓΙΟΥ ΓΕΩΡΓΙΟΥ, ΒΡΥΣΟΥΛΛΕΣ</t>
    </r>
  </si>
  <si>
    <r>
      <rPr>
        <b/>
        <sz val="12"/>
        <color indexed="8"/>
        <rFont val="Calibri"/>
        <family val="2"/>
      </rPr>
      <t>ΚΡΕΟΠΩΛΕΙΟ ΣΤΕΛΙΟΣ</t>
    </r>
    <r>
      <rPr>
        <sz val="12"/>
        <color indexed="8"/>
        <rFont val="Calibri"/>
        <family val="2"/>
      </rPr>
      <t xml:space="preserve">, ΠΑΝΑΓΙΩΤΗ ΤΟΥΜΑΖΟΥ ΚΑΤ. 1-2, ΑΥΓΟΡΟΥ 
</t>
    </r>
  </si>
  <si>
    <t>Βοδινό top-side χωρίς κόκκαλο ντόπιο 1kg 
(ψαχνό χωρίς κόκκαλο χωρίς λίπος)</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</si>
</sst>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00"/>
  </numFmts>
  <fonts count="125">
    <font>
      <sz val="11"/>
      <color theme="1"/>
      <name val="Calibri"/>
      <family val="2"/>
    </font>
    <font>
      <sz val="11"/>
      <color indexed="8"/>
      <name val="Calibri"/>
      <family val="2"/>
    </font>
    <font>
      <sz val="10"/>
      <name val="Arial"/>
      <family val="2"/>
    </font>
    <font>
      <i/>
      <sz val="10"/>
      <color indexed="8"/>
      <name val="Calibri Light"/>
      <family val="2"/>
    </font>
    <font>
      <sz val="12"/>
      <color indexed="8"/>
      <name val="Calibri"/>
      <family val="2"/>
    </font>
    <font>
      <b/>
      <sz val="12"/>
      <color indexed="8"/>
      <name val="Calibri"/>
      <family val="2"/>
    </font>
    <font>
      <b/>
      <i/>
      <sz val="10"/>
      <color indexed="17"/>
      <name val="Calibri Light"/>
      <family val="2"/>
    </font>
    <font>
      <b/>
      <i/>
      <sz val="10"/>
      <color indexed="10"/>
      <name val="Calibri Light"/>
      <family val="2"/>
    </font>
    <font>
      <b/>
      <sz val="11"/>
      <name val="Calibri"/>
      <family val="2"/>
    </font>
    <font>
      <b/>
      <sz val="18"/>
      <color indexed="30"/>
      <name val="Calibri"/>
      <family val="2"/>
    </font>
    <font>
      <b/>
      <u val="single"/>
      <sz val="18"/>
      <color indexed="30"/>
      <name val="Calibri"/>
      <family val="2"/>
    </font>
    <font>
      <b/>
      <sz val="7"/>
      <name val="Calibri"/>
      <family val="2"/>
    </font>
    <font>
      <i/>
      <sz val="10"/>
      <color indexed="10"/>
      <name val="Calibri Light"/>
      <family val="2"/>
    </font>
    <font>
      <b/>
      <i/>
      <sz val="10"/>
      <color indexed="63"/>
      <name val="Calibri Light"/>
      <family val="2"/>
    </font>
    <font>
      <i/>
      <sz val="10"/>
      <color indexed="63"/>
      <name val="Calibri Ligh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libri Light"/>
      <family val="2"/>
    </font>
    <font>
      <b/>
      <sz val="16"/>
      <color indexed="30"/>
      <name val="Calibri"/>
      <family val="2"/>
    </font>
    <font>
      <sz val="12"/>
      <color indexed="30"/>
      <name val="Calibri Light"/>
      <family val="2"/>
    </font>
    <font>
      <b/>
      <sz val="22"/>
      <color indexed="30"/>
      <name val="Calibri"/>
      <family val="2"/>
    </font>
    <font>
      <b/>
      <sz val="16"/>
      <color indexed="30"/>
      <name val="Calibri Light"/>
      <family val="2"/>
    </font>
    <font>
      <sz val="11"/>
      <color indexed="30"/>
      <name val="Calibri Light"/>
      <family val="2"/>
    </font>
    <font>
      <i/>
      <sz val="9"/>
      <color indexed="63"/>
      <name val="Calibri"/>
      <family val="2"/>
    </font>
    <font>
      <sz val="20"/>
      <color indexed="30"/>
      <name val="Calibri"/>
      <family val="2"/>
    </font>
    <font>
      <b/>
      <sz val="20"/>
      <color indexed="30"/>
      <name val="Calibri"/>
      <family val="2"/>
    </font>
    <font>
      <b/>
      <sz val="9"/>
      <color indexed="63"/>
      <name val="Calibri Light"/>
      <family val="2"/>
    </font>
    <font>
      <sz val="9"/>
      <color indexed="63"/>
      <name val="Calibri Light"/>
      <family val="2"/>
    </font>
    <font>
      <sz val="9"/>
      <color indexed="23"/>
      <name val="Calibri Light"/>
      <family val="2"/>
    </font>
    <font>
      <i/>
      <sz val="9"/>
      <color indexed="63"/>
      <name val="Calibri Light"/>
      <family val="2"/>
    </font>
    <font>
      <sz val="12"/>
      <color indexed="63"/>
      <name val="Calibri"/>
      <family val="2"/>
    </font>
    <font>
      <b/>
      <sz val="14"/>
      <color indexed="9"/>
      <name val="Calibri"/>
      <family val="2"/>
    </font>
    <font>
      <i/>
      <sz val="10"/>
      <color indexed="63"/>
      <name val="Calibri"/>
      <family val="2"/>
    </font>
    <font>
      <b/>
      <i/>
      <sz val="10"/>
      <color indexed="9"/>
      <name val="Calibri"/>
      <family val="2"/>
    </font>
    <font>
      <b/>
      <sz val="14"/>
      <color indexed="30"/>
      <name val="Calibri Light"/>
      <family val="2"/>
    </font>
    <font>
      <b/>
      <sz val="9"/>
      <color indexed="9"/>
      <name val="Calibri"/>
      <family val="2"/>
    </font>
    <font>
      <sz val="9"/>
      <color indexed="8"/>
      <name val="Calibri Light"/>
      <family val="2"/>
    </font>
    <font>
      <b/>
      <sz val="9"/>
      <color indexed="8"/>
      <name val="Calibri Light"/>
      <family val="2"/>
    </font>
    <font>
      <sz val="7"/>
      <color indexed="8"/>
      <name val="Calibri"/>
      <family val="2"/>
    </font>
    <font>
      <sz val="7"/>
      <color indexed="8"/>
      <name val="Calibri Light"/>
      <family val="2"/>
    </font>
    <font>
      <b/>
      <sz val="12"/>
      <color indexed="63"/>
      <name val="Calibri Light"/>
      <family val="2"/>
    </font>
    <font>
      <b/>
      <i/>
      <sz val="14"/>
      <color indexed="18"/>
      <name val="Calibri Light"/>
      <family val="2"/>
    </font>
    <font>
      <sz val="11"/>
      <color indexed="9"/>
      <name val="Calibri Light"/>
      <family val="2"/>
    </font>
    <font>
      <b/>
      <sz val="13"/>
      <color indexed="9"/>
      <name val="Calibri"/>
      <family val="2"/>
    </font>
    <font>
      <b/>
      <sz val="12"/>
      <color indexed="9"/>
      <name val="Calibri"/>
      <family val="2"/>
    </font>
    <font>
      <b/>
      <sz val="16"/>
      <color indexed="9"/>
      <name val="Calibri"/>
      <family val="2"/>
    </font>
    <font>
      <sz val="10"/>
      <color indexed="63"/>
      <name val="Calibri Light"/>
      <family val="2"/>
    </font>
    <font>
      <i/>
      <sz val="8"/>
      <color indexed="63"/>
      <name val="Calibri Light"/>
      <family val="2"/>
    </font>
    <font>
      <b/>
      <sz val="8"/>
      <color indexed="30"/>
      <name val="Calibri"/>
      <family val="2"/>
    </font>
    <font>
      <b/>
      <sz val="12"/>
      <color indexed="63"/>
      <name val="Calibri"/>
      <family val="2"/>
    </font>
    <font>
      <b/>
      <sz val="10"/>
      <color indexed="63"/>
      <name val="Calibri"/>
      <family val="2"/>
    </font>
    <font>
      <b/>
      <sz val="10"/>
      <color indexed="9"/>
      <name val="Calibri"/>
      <family val="0"/>
    </font>
    <font>
      <sz val="10"/>
      <color indexed="8"/>
      <name val="Calibri"/>
      <family val="0"/>
    </font>
    <font>
      <b/>
      <sz val="9"/>
      <color indexed="63"/>
      <name val="Calibri"/>
      <family val="0"/>
    </font>
    <font>
      <b/>
      <i/>
      <sz val="9"/>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libri Light"/>
      <family val="2"/>
    </font>
    <font>
      <b/>
      <sz val="16"/>
      <color rgb="FF0070C0"/>
      <name val="Calibri"/>
      <family val="2"/>
    </font>
    <font>
      <sz val="12"/>
      <color rgb="FF0070C0"/>
      <name val="Calibri Light"/>
      <family val="2"/>
    </font>
    <font>
      <b/>
      <sz val="22"/>
      <color rgb="FF0070C0"/>
      <name val="Calibri"/>
      <family val="2"/>
    </font>
    <font>
      <b/>
      <sz val="16"/>
      <color rgb="FF0070C0"/>
      <name val="Calibri Light"/>
      <family val="2"/>
    </font>
    <font>
      <sz val="12"/>
      <color theme="1"/>
      <name val="Calibri"/>
      <family val="2"/>
    </font>
    <font>
      <sz val="11"/>
      <color rgb="FF0070C0"/>
      <name val="Calibri Light"/>
      <family val="2"/>
    </font>
    <font>
      <i/>
      <sz val="9"/>
      <color theme="1" tint="0.15000000596046448"/>
      <name val="Calibri"/>
      <family val="2"/>
    </font>
    <font>
      <sz val="20"/>
      <color rgb="FF0070C0"/>
      <name val="Calibri"/>
      <family val="2"/>
    </font>
    <font>
      <b/>
      <sz val="20"/>
      <color rgb="FF0070C0"/>
      <name val="Calibri"/>
      <family val="2"/>
    </font>
    <font>
      <b/>
      <sz val="9"/>
      <color theme="1" tint="0.15000000596046448"/>
      <name val="Calibri Light"/>
      <family val="2"/>
    </font>
    <font>
      <sz val="9"/>
      <color theme="1" tint="0.15000000596046448"/>
      <name val="Calibri Light"/>
      <family val="2"/>
    </font>
    <font>
      <sz val="9"/>
      <color theme="1" tint="0.34999001026153564"/>
      <name val="Calibri Light"/>
      <family val="2"/>
    </font>
    <font>
      <i/>
      <sz val="9"/>
      <color theme="1" tint="0.15000000596046448"/>
      <name val="Calibri Light"/>
      <family val="2"/>
    </font>
    <font>
      <sz val="12"/>
      <color theme="1" tint="0.15000000596046448"/>
      <name val="Calibri"/>
      <family val="2"/>
    </font>
    <font>
      <b/>
      <sz val="14"/>
      <color theme="0"/>
      <name val="Calibri"/>
      <family val="2"/>
    </font>
    <font>
      <i/>
      <sz val="10"/>
      <color theme="1" tint="0.15000000596046448"/>
      <name val="Calibri"/>
      <family val="2"/>
    </font>
    <font>
      <b/>
      <i/>
      <sz val="10"/>
      <color theme="0"/>
      <name val="Calibri"/>
      <family val="2"/>
    </font>
    <font>
      <b/>
      <sz val="11"/>
      <color theme="1" tint="0.15000000596046448"/>
      <name val="Calibri"/>
      <family val="2"/>
    </font>
    <font>
      <b/>
      <sz val="14"/>
      <color rgb="FF0070C0"/>
      <name val="Calibri Light"/>
      <family val="2"/>
    </font>
    <font>
      <b/>
      <sz val="9"/>
      <color theme="0"/>
      <name val="Calibri"/>
      <family val="2"/>
    </font>
    <font>
      <sz val="9"/>
      <color theme="1"/>
      <name val="Calibri Light"/>
      <family val="2"/>
    </font>
    <font>
      <b/>
      <sz val="9"/>
      <color theme="1"/>
      <name val="Calibri Light"/>
      <family val="2"/>
    </font>
    <font>
      <sz val="7"/>
      <color theme="1"/>
      <name val="Calibri"/>
      <family val="2"/>
    </font>
    <font>
      <sz val="7"/>
      <color theme="1"/>
      <name val="Calibri Light"/>
      <family val="2"/>
    </font>
    <font>
      <b/>
      <sz val="12"/>
      <color theme="1" tint="0.24998000264167786"/>
      <name val="Calibri Light"/>
      <family val="2"/>
    </font>
    <font>
      <b/>
      <i/>
      <sz val="14"/>
      <color theme="3" tint="-0.24997000396251678"/>
      <name val="Calibri Light"/>
      <family val="2"/>
    </font>
    <font>
      <sz val="11"/>
      <color theme="0"/>
      <name val="Calibri Light"/>
      <family val="2"/>
    </font>
    <font>
      <b/>
      <sz val="13"/>
      <color theme="0"/>
      <name val="Calibri"/>
      <family val="2"/>
    </font>
    <font>
      <b/>
      <sz val="12"/>
      <color theme="0"/>
      <name val="Calibri"/>
      <family val="2"/>
    </font>
    <font>
      <b/>
      <sz val="12"/>
      <color theme="1" tint="0.15000000596046448"/>
      <name val="Calibri"/>
      <family val="2"/>
    </font>
    <font>
      <i/>
      <sz val="10"/>
      <color theme="1"/>
      <name val="Calibri Light"/>
      <family val="2"/>
    </font>
    <font>
      <i/>
      <sz val="8"/>
      <color theme="1" tint="0.15000000596046448"/>
      <name val="Calibri Light"/>
      <family val="2"/>
    </font>
    <font>
      <b/>
      <sz val="10"/>
      <color theme="1" tint="0.15000000596046448"/>
      <name val="Calibri"/>
      <family val="2"/>
    </font>
    <font>
      <b/>
      <sz val="16"/>
      <color theme="0"/>
      <name val="Calibri"/>
      <family val="2"/>
    </font>
    <font>
      <b/>
      <sz val="18"/>
      <color rgb="FF0070C0"/>
      <name val="Calibri"/>
      <family val="2"/>
    </font>
    <font>
      <b/>
      <sz val="8"/>
      <color rgb="FF0070C0"/>
      <name val="Calibri"/>
      <family val="2"/>
    </font>
    <font>
      <sz val="10"/>
      <color theme="1" tint="0.24998000264167786"/>
      <name val="Calibri Light"/>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0070C0"/>
        <bgColor indexed="64"/>
      </patternFill>
    </fill>
    <fill>
      <patternFill patternType="solid">
        <fgColor theme="0"/>
        <bgColor indexed="64"/>
      </patternFill>
    </fill>
    <fill>
      <patternFill patternType="solid">
        <fgColor rgb="FFCCECFF"/>
        <bgColor indexed="64"/>
      </patternFill>
    </fill>
    <fill>
      <patternFill patternType="solid">
        <fgColor theme="3" tint="0.799979984760284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theme="9" tint="-0.24997000396251678"/>
      </left>
      <right/>
      <top style="medium">
        <color theme="9" tint="-0.24993999302387238"/>
      </top>
      <bottom style="double">
        <color theme="9" tint="-0.24993999302387238"/>
      </bottom>
    </border>
    <border>
      <left/>
      <right/>
      <top style="medium">
        <color theme="9" tint="-0.24993999302387238"/>
      </top>
      <bottom style="double">
        <color theme="9" tint="-0.24993999302387238"/>
      </bottom>
    </border>
    <border>
      <left/>
      <right/>
      <top/>
      <bottom style="thin">
        <color theme="9" tint="-0.24993999302387238"/>
      </bottom>
    </border>
    <border>
      <left/>
      <right/>
      <top/>
      <bottom style="medium">
        <color theme="9" tint="-0.24993999302387238"/>
      </bottom>
    </border>
    <border>
      <left style="medium">
        <color theme="9" tint="-0.24993999302387238"/>
      </left>
      <right/>
      <top/>
      <bottom style="double">
        <color theme="9" tint="-0.24993999302387238"/>
      </bottom>
    </border>
    <border>
      <left style="medium">
        <color theme="9" tint="-0.24993999302387238"/>
      </left>
      <right/>
      <top style="double">
        <color theme="9" tint="-0.24993999302387238"/>
      </top>
      <bottom style="double">
        <color theme="9" tint="-0.24993999302387238"/>
      </bottom>
    </border>
    <border>
      <left style="medium">
        <color theme="9" tint="-0.24993999302387238"/>
      </left>
      <right/>
      <top style="medium">
        <color theme="9" tint="-0.24993999302387238"/>
      </top>
      <bottom style="medium">
        <color theme="9" tint="-0.24993999302387238"/>
      </bottom>
    </border>
    <border>
      <left/>
      <right/>
      <top/>
      <bottom style="double">
        <color theme="9" tint="-0.24993999302387238"/>
      </bottom>
    </border>
    <border>
      <left style="double">
        <color theme="9" tint="-0.24993999302387238"/>
      </left>
      <right style="double">
        <color theme="9" tint="-0.24993999302387238"/>
      </right>
      <top style="medium">
        <color theme="9" tint="-0.24993999302387238"/>
      </top>
      <bottom style="double">
        <color theme="9" tint="-0.24993999302387238"/>
      </bottom>
    </border>
    <border>
      <left style="medium">
        <color theme="0" tint="-0.4999699890613556"/>
      </left>
      <right style="medium">
        <color theme="0"/>
      </right>
      <top/>
      <bottom/>
    </border>
    <border>
      <left style="medium">
        <color theme="0"/>
      </left>
      <right style="medium">
        <color theme="0"/>
      </right>
      <top/>
      <bottom/>
    </border>
    <border>
      <left/>
      <right style="medium">
        <color theme="9" tint="-0.24997000396251678"/>
      </right>
      <top style="medium">
        <color theme="9" tint="-0.24993999302387238"/>
      </top>
      <bottom style="double">
        <color theme="9" tint="-0.24993999302387238"/>
      </bottom>
    </border>
    <border>
      <left style="medium">
        <color theme="9" tint="-0.24993999302387238"/>
      </left>
      <right style="medium">
        <color theme="0"/>
      </right>
      <top/>
      <bottom style="medium">
        <color theme="9" tint="-0.24993999302387238"/>
      </bottom>
    </border>
    <border>
      <left style="medium">
        <color theme="9" tint="-0.24997000396251678"/>
      </left>
      <right style="hair">
        <color theme="9" tint="-0.24997000396251678"/>
      </right>
      <top style="medium">
        <color theme="9" tint="-0.24997000396251678"/>
      </top>
      <bottom style="double">
        <color theme="9" tint="-0.24997000396251678"/>
      </bottom>
    </border>
    <border>
      <left style="medium">
        <color theme="9" tint="-0.24997000396251678"/>
      </left>
      <right style="medium">
        <color theme="9" tint="-0.24997000396251678"/>
      </right>
      <top style="medium">
        <color theme="9" tint="-0.24997000396251678"/>
      </top>
      <bottom style="double">
        <color theme="9" tint="-0.24997000396251678"/>
      </bottom>
    </border>
    <border>
      <left style="medium">
        <color theme="0"/>
      </left>
      <right style="medium">
        <color theme="0"/>
      </right>
      <top/>
      <bottom style="medium">
        <color theme="9" tint="-0.24993999302387238"/>
      </bottom>
    </border>
    <border>
      <left style="medium">
        <color theme="0"/>
      </left>
      <right style="medium">
        <color theme="9" tint="-0.24993999302387238"/>
      </right>
      <top/>
      <bottom style="medium">
        <color theme="9" tint="-0.24993999302387238"/>
      </bottom>
    </border>
    <border>
      <left style="medium">
        <color theme="9" tint="-0.24993999302387238"/>
      </left>
      <right/>
      <top style="medium">
        <color theme="9" tint="-0.24993999302387238"/>
      </top>
      <bottom style="double">
        <color theme="9" tint="-0.24993999302387238"/>
      </bottom>
    </border>
    <border>
      <left style="medium">
        <color theme="9" tint="-0.24993999302387238"/>
      </left>
      <right style="medium">
        <color theme="9" tint="-0.24993999302387238"/>
      </right>
      <top style="double">
        <color theme="9" tint="-0.24993999302387238"/>
      </top>
      <bottom style="double">
        <color theme="9" tint="-0.24993999302387238"/>
      </bottom>
    </border>
    <border>
      <left style="medium">
        <color theme="9" tint="-0.24993999302387238"/>
      </left>
      <right style="medium">
        <color theme="9" tint="-0.24997000396251678"/>
      </right>
      <top style="double">
        <color theme="9" tint="-0.24993999302387238"/>
      </top>
      <bottom style="double">
        <color theme="9" tint="-0.24993999302387238"/>
      </bottom>
    </border>
    <border>
      <left style="medium">
        <color theme="9" tint="-0.24993999302387238"/>
      </left>
      <right/>
      <top style="medium">
        <color theme="9" tint="-0.24993999302387238"/>
      </top>
      <bottom style="medium">
        <color theme="0"/>
      </bottom>
    </border>
    <border>
      <left/>
      <right/>
      <top style="medium">
        <color theme="9" tint="-0.24993999302387238"/>
      </top>
      <bottom style="medium">
        <color theme="0"/>
      </bottom>
    </border>
    <border>
      <left/>
      <right style="medium">
        <color theme="9" tint="-0.24993999302387238"/>
      </right>
      <top style="medium">
        <color theme="9" tint="-0.24993999302387238"/>
      </top>
      <bottom style="medium">
        <color theme="0"/>
      </bottom>
    </border>
    <border>
      <left style="thick">
        <color theme="0"/>
      </left>
      <right/>
      <top/>
      <bottom/>
    </border>
    <border>
      <left/>
      <right style="medium">
        <color theme="9" tint="-0.24997000396251678"/>
      </right>
      <top/>
      <bottom/>
    </border>
    <border>
      <left style="medium">
        <color theme="9" tint="-0.24993999302387238"/>
      </left>
      <right>
        <color indexed="63"/>
      </right>
      <top>
        <color indexed="63"/>
      </top>
      <bottom>
        <color indexed="63"/>
      </bottom>
    </border>
    <border>
      <left style="medium">
        <color theme="9" tint="-0.24993999302387238"/>
      </left>
      <right/>
      <top style="medium">
        <color theme="9" tint="-0.24993999302387238"/>
      </top>
      <bottom/>
    </border>
    <border>
      <left/>
      <right/>
      <top style="medium">
        <color theme="9" tint="-0.24993999302387238"/>
      </top>
      <bottom/>
    </border>
    <border>
      <left/>
      <right style="medium">
        <color theme="9" tint="-0.24993999302387238"/>
      </right>
      <top style="medium">
        <color theme="9" tint="-0.24993999302387238"/>
      </top>
      <bottom/>
    </border>
    <border>
      <left style="medium">
        <color theme="9" tint="-0.24993999302387238"/>
      </left>
      <right/>
      <top/>
      <bottom style="medium">
        <color theme="9" tint="-0.24993999302387238"/>
      </bottom>
    </border>
    <border>
      <left/>
      <right style="medium">
        <color theme="9" tint="-0.24993999302387238"/>
      </right>
      <top/>
      <bottom style="medium">
        <color theme="9" tint="-0.24993999302387238"/>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2" fillId="0" borderId="0" applyNumberFormat="0" applyFill="0" applyBorder="0" applyAlignment="0" applyProtection="0"/>
    <xf numFmtId="0" fontId="0" fillId="32" borderId="7" applyNumberFormat="0" applyFont="0" applyAlignment="0" applyProtection="0"/>
    <xf numFmtId="0" fontId="2" fillId="33" borderId="8" applyNumberFormat="0" applyFont="0" applyAlignment="0" applyProtection="0"/>
    <xf numFmtId="0" fontId="83" fillId="27" borderId="9"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10" applyNumberFormat="0" applyFill="0" applyAlignment="0" applyProtection="0"/>
    <xf numFmtId="0" fontId="86" fillId="0" borderId="0" applyNumberFormat="0" applyFill="0" applyBorder="0" applyAlignment="0" applyProtection="0"/>
  </cellStyleXfs>
  <cellXfs count="100">
    <xf numFmtId="0" fontId="0" fillId="0" borderId="0" xfId="0" applyFont="1" applyAlignment="1">
      <alignment/>
    </xf>
    <xf numFmtId="0" fontId="87" fillId="0" borderId="0" xfId="81" applyFont="1" applyFill="1" applyBorder="1" applyProtection="1">
      <alignment/>
      <protection/>
    </xf>
    <xf numFmtId="0" fontId="88" fillId="0" borderId="0" xfId="81" applyFont="1" applyFill="1" applyBorder="1" applyAlignment="1" applyProtection="1">
      <alignment horizontal="left" vertical="center" wrapText="1"/>
      <protection/>
    </xf>
    <xf numFmtId="0" fontId="89" fillId="0" borderId="0" xfId="81" applyFont="1" applyAlignment="1" applyProtection="1">
      <alignment/>
      <protection/>
    </xf>
    <xf numFmtId="0" fontId="90" fillId="0" borderId="0" xfId="81" applyFont="1" applyFill="1" applyBorder="1" applyAlignment="1" applyProtection="1">
      <alignment horizontal="left" vertical="center" wrapText="1"/>
      <protection/>
    </xf>
    <xf numFmtId="0" fontId="91" fillId="0" borderId="0" xfId="81" applyFont="1" applyAlignment="1" applyProtection="1">
      <alignment/>
      <protection/>
    </xf>
    <xf numFmtId="0" fontId="92" fillId="0" borderId="0" xfId="0" applyFont="1" applyAlignment="1">
      <alignment horizontal="left" vertical="center" indent="2"/>
    </xf>
    <xf numFmtId="0" fontId="0" fillId="0" borderId="0" xfId="0" applyAlignment="1">
      <alignment/>
    </xf>
    <xf numFmtId="0" fontId="87" fillId="0" borderId="0" xfId="81" applyFont="1" applyProtection="1">
      <alignment/>
      <protection/>
    </xf>
    <xf numFmtId="0" fontId="93" fillId="0" borderId="0" xfId="81" applyFont="1" applyProtection="1">
      <alignment/>
      <protection/>
    </xf>
    <xf numFmtId="0" fontId="87" fillId="0" borderId="0" xfId="81" applyFont="1" applyFill="1" applyProtection="1">
      <alignment/>
      <protection/>
    </xf>
    <xf numFmtId="0" fontId="94" fillId="0" borderId="0" xfId="0" applyFont="1" applyAlignment="1">
      <alignment vertical="top"/>
    </xf>
    <xf numFmtId="0" fontId="95" fillId="0" borderId="0" xfId="81" applyFont="1" applyFill="1" applyBorder="1" applyAlignment="1" applyProtection="1">
      <alignment vertical="center" wrapText="1"/>
      <protection/>
    </xf>
    <xf numFmtId="164" fontId="8" fillId="0" borderId="11" xfId="0" applyNumberFormat="1" applyFont="1" applyFill="1" applyBorder="1" applyAlignment="1">
      <alignment horizontal="center" vertical="center"/>
    </xf>
    <xf numFmtId="164" fontId="8" fillId="0" borderId="12" xfId="0" applyNumberFormat="1" applyFont="1" applyFill="1" applyBorder="1" applyAlignment="1">
      <alignment horizontal="center" vertical="center"/>
    </xf>
    <xf numFmtId="0" fontId="96" fillId="0" borderId="0" xfId="81" applyFont="1" applyFill="1" applyBorder="1" applyAlignment="1" applyProtection="1">
      <alignment horizontal="left" vertical="center" wrapText="1"/>
      <protection/>
    </xf>
    <xf numFmtId="0" fontId="96" fillId="0" borderId="0" xfId="81" applyFont="1" applyFill="1" applyBorder="1" applyAlignment="1" applyProtection="1">
      <alignment horizontal="left" vertical="center" wrapText="1"/>
      <protection/>
    </xf>
    <xf numFmtId="0" fontId="97" fillId="7" borderId="0" xfId="81" applyFont="1" applyFill="1" applyAlignment="1" applyProtection="1">
      <alignment vertical="center"/>
      <protection/>
    </xf>
    <xf numFmtId="0" fontId="98" fillId="7" borderId="0" xfId="81" applyFont="1" applyFill="1" applyAlignment="1" applyProtection="1">
      <alignment horizontal="left" vertical="center" indent="2"/>
      <protection/>
    </xf>
    <xf numFmtId="0" fontId="99" fillId="13" borderId="13" xfId="81" applyFont="1" applyFill="1" applyBorder="1" applyAlignment="1" applyProtection="1">
      <alignment horizontal="justify" vertical="top" wrapText="1"/>
      <protection/>
    </xf>
    <xf numFmtId="0" fontId="0" fillId="13" borderId="13" xfId="0" applyFill="1" applyBorder="1" applyAlignment="1">
      <alignment/>
    </xf>
    <xf numFmtId="0" fontId="87" fillId="13" borderId="13" xfId="81" applyFont="1" applyFill="1" applyBorder="1" applyProtection="1">
      <alignment/>
      <protection/>
    </xf>
    <xf numFmtId="0" fontId="100" fillId="0" borderId="0" xfId="81" applyFont="1" applyAlignment="1" applyProtection="1">
      <alignment vertical="top" wrapText="1"/>
      <protection/>
    </xf>
    <xf numFmtId="0" fontId="73" fillId="0" borderId="14" xfId="0" applyFont="1" applyFill="1" applyBorder="1" applyAlignment="1">
      <alignment vertical="center" wrapText="1"/>
    </xf>
    <xf numFmtId="0" fontId="0" fillId="0" borderId="14" xfId="0" applyBorder="1" applyAlignment="1">
      <alignment/>
    </xf>
    <xf numFmtId="0" fontId="87" fillId="0" borderId="14" xfId="81" applyFont="1" applyBorder="1" applyProtection="1">
      <alignment/>
      <protection/>
    </xf>
    <xf numFmtId="0" fontId="87" fillId="0" borderId="14" xfId="81" applyFont="1" applyFill="1" applyBorder="1" applyProtection="1">
      <alignment/>
      <protection/>
    </xf>
    <xf numFmtId="0" fontId="8" fillId="0" borderId="0" xfId="0" applyFont="1" applyFill="1" applyBorder="1" applyAlignment="1">
      <alignment horizontal="center" vertical="center"/>
    </xf>
    <xf numFmtId="0" fontId="101" fillId="0" borderId="15" xfId="0" applyFont="1" applyBorder="1" applyAlignment="1">
      <alignment vertical="center" wrapText="1"/>
    </xf>
    <xf numFmtId="0" fontId="101" fillId="0" borderId="16" xfId="0" applyFont="1" applyBorder="1" applyAlignment="1">
      <alignment vertical="center" wrapText="1"/>
    </xf>
    <xf numFmtId="0" fontId="102" fillId="34" borderId="17" xfId="0" applyFont="1" applyFill="1" applyBorder="1" applyAlignment="1">
      <alignment vertical="center" wrapText="1"/>
    </xf>
    <xf numFmtId="0" fontId="103" fillId="35" borderId="18" xfId="0" applyFont="1" applyFill="1" applyBorder="1" applyAlignment="1">
      <alignment horizontal="center" vertical="center" wrapText="1"/>
    </xf>
    <xf numFmtId="0" fontId="104" fillId="0" borderId="14" xfId="0" applyFont="1" applyFill="1" applyBorder="1" applyAlignment="1">
      <alignment horizontal="center" vertical="center" wrapText="1"/>
    </xf>
    <xf numFmtId="164" fontId="105" fillId="12" borderId="19" xfId="0" applyNumberFormat="1" applyFont="1" applyFill="1" applyBorder="1" applyAlignment="1">
      <alignment horizontal="center" vertical="center" wrapText="1"/>
    </xf>
    <xf numFmtId="0" fontId="0" fillId="7" borderId="0" xfId="0" applyFill="1" applyAlignment="1">
      <alignment/>
    </xf>
    <xf numFmtId="0" fontId="106" fillId="7" borderId="0" xfId="81" applyFont="1" applyFill="1" applyAlignment="1" applyProtection="1">
      <alignment horizontal="center"/>
      <protection/>
    </xf>
    <xf numFmtId="0" fontId="87" fillId="7" borderId="0" xfId="81" applyFont="1" applyFill="1" applyProtection="1">
      <alignment/>
      <protection/>
    </xf>
    <xf numFmtId="0" fontId="107" fillId="36" borderId="20" xfId="81" applyFont="1" applyFill="1" applyBorder="1" applyAlignment="1" applyProtection="1">
      <alignment horizontal="center" vertical="center" wrapText="1"/>
      <protection/>
    </xf>
    <xf numFmtId="0" fontId="107" fillId="37" borderId="21" xfId="81" applyFont="1" applyFill="1" applyBorder="1" applyAlignment="1" applyProtection="1">
      <alignment horizontal="center" vertical="center" wrapText="1"/>
      <protection/>
    </xf>
    <xf numFmtId="0" fontId="87" fillId="0" borderId="0" xfId="81" applyFont="1" applyBorder="1" applyProtection="1">
      <alignment/>
      <protection/>
    </xf>
    <xf numFmtId="0" fontId="107" fillId="0" borderId="0" xfId="81" applyFont="1" applyFill="1" applyBorder="1" applyAlignment="1" applyProtection="1">
      <alignment horizontal="center" vertical="center" wrapText="1"/>
      <protection/>
    </xf>
    <xf numFmtId="0" fontId="95" fillId="0" borderId="0" xfId="81" applyFont="1" applyFill="1" applyBorder="1" applyAlignment="1" applyProtection="1">
      <alignment horizontal="center" vertical="center" wrapText="1"/>
      <protection/>
    </xf>
    <xf numFmtId="0" fontId="96" fillId="0" borderId="0" xfId="81" applyFont="1" applyFill="1" applyBorder="1" applyAlignment="1" applyProtection="1">
      <alignment horizontal="center" vertical="center" wrapText="1"/>
      <protection/>
    </xf>
    <xf numFmtId="10" fontId="108" fillId="0" borderId="0" xfId="86" applyNumberFormat="1" applyFont="1" applyFill="1" applyAlignment="1" applyProtection="1">
      <alignment/>
      <protection/>
    </xf>
    <xf numFmtId="10" fontId="109" fillId="34" borderId="0" xfId="81" applyNumberFormat="1" applyFont="1" applyFill="1" applyProtection="1">
      <alignment/>
      <protection/>
    </xf>
    <xf numFmtId="0" fontId="11" fillId="0" borderId="22" xfId="0" applyFont="1" applyFill="1" applyBorder="1" applyAlignment="1">
      <alignment horizontal="center" vertical="center"/>
    </xf>
    <xf numFmtId="0" fontId="110" fillId="0" borderId="14" xfId="0" applyFont="1" applyBorder="1" applyAlignment="1">
      <alignment/>
    </xf>
    <xf numFmtId="0" fontId="111" fillId="0" borderId="14" xfId="81" applyFont="1" applyBorder="1" applyProtection="1">
      <alignment/>
      <protection/>
    </xf>
    <xf numFmtId="0" fontId="98" fillId="7" borderId="0" xfId="81" applyFont="1" applyFill="1" applyAlignment="1" applyProtection="1">
      <alignment horizontal="left" vertical="center" indent="1"/>
      <protection/>
    </xf>
    <xf numFmtId="0" fontId="112" fillId="7" borderId="0" xfId="81" applyFont="1" applyFill="1" applyAlignment="1" applyProtection="1">
      <alignment vertical="center"/>
      <protection/>
    </xf>
    <xf numFmtId="0" fontId="98" fillId="7" borderId="0" xfId="81" applyFont="1" applyFill="1" applyAlignment="1" applyProtection="1">
      <alignment vertical="center"/>
      <protection/>
    </xf>
    <xf numFmtId="0" fontId="113" fillId="7" borderId="0" xfId="81" applyFont="1" applyFill="1" applyBorder="1" applyAlignment="1" applyProtection="1">
      <alignment horizontal="left"/>
      <protection/>
    </xf>
    <xf numFmtId="0" fontId="89" fillId="0" borderId="0" xfId="81" applyFont="1" applyAlignment="1" applyProtection="1">
      <alignment vertical="top"/>
      <protection/>
    </xf>
    <xf numFmtId="0" fontId="114" fillId="38" borderId="0" xfId="81" applyFont="1" applyFill="1" applyProtection="1">
      <alignment/>
      <protection/>
    </xf>
    <xf numFmtId="0" fontId="115" fillId="37" borderId="23" xfId="0" applyFont="1" applyFill="1" applyBorder="1" applyAlignment="1">
      <alignment horizontal="center" vertical="center" wrapText="1"/>
    </xf>
    <xf numFmtId="164" fontId="85" fillId="39" borderId="24" xfId="0" applyNumberFormat="1" applyFont="1" applyFill="1" applyBorder="1" applyAlignment="1">
      <alignment horizontal="center" vertical="center"/>
    </xf>
    <xf numFmtId="164" fontId="0" fillId="7" borderId="24" xfId="0" applyNumberFormat="1" applyFont="1" applyFill="1" applyBorder="1" applyAlignment="1">
      <alignment horizontal="center" vertical="center"/>
    </xf>
    <xf numFmtId="164" fontId="0" fillId="7" borderId="25" xfId="0" applyNumberFormat="1" applyFont="1" applyFill="1" applyBorder="1" applyAlignment="1">
      <alignment horizontal="center" vertical="center"/>
    </xf>
    <xf numFmtId="0" fontId="116" fillId="34" borderId="26" xfId="0" applyFont="1" applyFill="1" applyBorder="1" applyAlignment="1">
      <alignment horizontal="center" vertical="center" wrapText="1"/>
    </xf>
    <xf numFmtId="0" fontId="116" fillId="34" borderId="27" xfId="0" applyFont="1" applyFill="1" applyBorder="1" applyAlignment="1">
      <alignment horizontal="center" vertical="center" wrapText="1"/>
    </xf>
    <xf numFmtId="0" fontId="96" fillId="0" borderId="0" xfId="81" applyFont="1" applyFill="1" applyBorder="1" applyAlignment="1" applyProtection="1">
      <alignment vertical="top" wrapText="1"/>
      <protection/>
    </xf>
    <xf numFmtId="0" fontId="107" fillId="0" borderId="0" xfId="52" applyFont="1" applyFill="1" applyBorder="1" applyAlignment="1" applyProtection="1">
      <alignment vertical="center" wrapText="1"/>
      <protection/>
    </xf>
    <xf numFmtId="164" fontId="8" fillId="0" borderId="28" xfId="0" applyNumberFormat="1" applyFont="1" applyFill="1" applyBorder="1" applyAlignment="1">
      <alignment horizontal="center" vertical="center"/>
    </xf>
    <xf numFmtId="0" fontId="117" fillId="0" borderId="15" xfId="0" applyFont="1" applyBorder="1" applyAlignment="1">
      <alignment vertical="center" wrapText="1"/>
    </xf>
    <xf numFmtId="0" fontId="117" fillId="0" borderId="29" xfId="0" applyFont="1" applyBorder="1" applyAlignment="1">
      <alignment vertical="center" wrapText="1"/>
    </xf>
    <xf numFmtId="0" fontId="118" fillId="0" borderId="0" xfId="81" applyFont="1" applyAlignment="1" applyProtection="1">
      <alignment/>
      <protection/>
    </xf>
    <xf numFmtId="0" fontId="118" fillId="0" borderId="0" xfId="81" applyNumberFormat="1" applyFont="1" applyBorder="1" applyAlignment="1" applyProtection="1">
      <alignment vertical="top" wrapText="1"/>
      <protection/>
    </xf>
    <xf numFmtId="0" fontId="119" fillId="0" borderId="0" xfId="81" applyFont="1" applyAlignment="1" applyProtection="1">
      <alignment vertical="top" wrapText="1"/>
      <protection/>
    </xf>
    <xf numFmtId="0" fontId="120" fillId="0" borderId="30" xfId="0" applyFont="1" applyBorder="1" applyAlignment="1">
      <alignment vertical="center" wrapText="1"/>
    </xf>
    <xf numFmtId="0" fontId="120" fillId="0" borderId="15" xfId="0" applyFont="1" applyBorder="1" applyAlignment="1">
      <alignment vertical="center" wrapText="1"/>
    </xf>
    <xf numFmtId="0" fontId="100" fillId="0" borderId="0" xfId="81" applyFont="1" applyAlignment="1" applyProtection="1">
      <alignment horizontal="left" wrapText="1"/>
      <protection/>
    </xf>
    <xf numFmtId="0" fontId="96" fillId="0" borderId="0" xfId="81" applyFont="1" applyFill="1" applyBorder="1" applyAlignment="1" applyProtection="1">
      <alignment horizontal="left" vertical="center" wrapText="1"/>
      <protection/>
    </xf>
    <xf numFmtId="0" fontId="121" fillId="37" borderId="31" xfId="81" applyFont="1" applyFill="1" applyBorder="1" applyAlignment="1" applyProtection="1">
      <alignment horizontal="center" vertical="center" wrapText="1"/>
      <protection/>
    </xf>
    <xf numFmtId="0" fontId="121" fillId="37" borderId="32" xfId="81" applyFont="1" applyFill="1" applyBorder="1" applyAlignment="1" applyProtection="1">
      <alignment horizontal="center" vertical="center" wrapText="1"/>
      <protection/>
    </xf>
    <xf numFmtId="0" fontId="121" fillId="37" borderId="33" xfId="81" applyFont="1" applyFill="1" applyBorder="1" applyAlignment="1" applyProtection="1">
      <alignment horizontal="center" vertical="center" wrapText="1"/>
      <protection/>
    </xf>
    <xf numFmtId="0" fontId="122" fillId="0" borderId="0" xfId="81" applyFont="1" applyFill="1" applyBorder="1" applyAlignment="1" applyProtection="1">
      <alignment horizontal="left" vertical="center" wrapText="1"/>
      <protection/>
    </xf>
    <xf numFmtId="0" fontId="95" fillId="40" borderId="34" xfId="81" applyFont="1" applyFill="1" applyBorder="1" applyAlignment="1" applyProtection="1">
      <alignment horizontal="center" vertical="center" wrapText="1"/>
      <protection/>
    </xf>
    <xf numFmtId="0" fontId="95" fillId="40" borderId="0" xfId="81" applyFont="1" applyFill="1" applyBorder="1" applyAlignment="1" applyProtection="1">
      <alignment horizontal="center" vertical="center" wrapText="1"/>
      <protection/>
    </xf>
    <xf numFmtId="0" fontId="96" fillId="40" borderId="34" xfId="81" applyFont="1" applyFill="1" applyBorder="1" applyAlignment="1" applyProtection="1">
      <alignment horizontal="center" vertical="top" wrapText="1"/>
      <protection/>
    </xf>
    <xf numFmtId="0" fontId="96" fillId="40" borderId="0" xfId="81" applyFont="1" applyFill="1" applyBorder="1" applyAlignment="1" applyProtection="1">
      <alignment horizontal="center" vertical="top" wrapText="1"/>
      <protection/>
    </xf>
    <xf numFmtId="0" fontId="123" fillId="0" borderId="0" xfId="81" applyFont="1" applyFill="1" applyBorder="1" applyAlignment="1" applyProtection="1">
      <alignment horizontal="left" vertical="top" wrapText="1"/>
      <protection/>
    </xf>
    <xf numFmtId="0" fontId="123" fillId="0" borderId="18" xfId="81" applyFont="1" applyFill="1" applyBorder="1" applyAlignment="1" applyProtection="1">
      <alignment horizontal="left" vertical="top" wrapText="1"/>
      <protection/>
    </xf>
    <xf numFmtId="0" fontId="119" fillId="0" borderId="0" xfId="81" applyFont="1" applyAlignment="1" applyProtection="1">
      <alignment horizontal="left" vertical="top" wrapText="1"/>
      <protection/>
    </xf>
    <xf numFmtId="0" fontId="107" fillId="34" borderId="21" xfId="81" applyFont="1" applyFill="1" applyBorder="1" applyAlignment="1" applyProtection="1">
      <alignment horizontal="center" vertical="top" wrapText="1"/>
      <protection/>
    </xf>
    <xf numFmtId="0" fontId="90" fillId="0" borderId="0" xfId="81" applyFont="1" applyFill="1" applyBorder="1" applyAlignment="1" applyProtection="1">
      <alignment horizontal="left" vertical="top" wrapText="1"/>
      <protection/>
    </xf>
    <xf numFmtId="0" fontId="118" fillId="0" borderId="0" xfId="81" applyFont="1" applyAlignment="1" applyProtection="1">
      <alignment horizontal="left"/>
      <protection/>
    </xf>
    <xf numFmtId="0" fontId="107" fillId="34" borderId="0" xfId="81" applyFont="1" applyFill="1" applyBorder="1" applyAlignment="1" applyProtection="1">
      <alignment horizontal="center" vertical="top" wrapText="1"/>
      <protection/>
    </xf>
    <xf numFmtId="0" fontId="107" fillId="34" borderId="35" xfId="81" applyFont="1" applyFill="1" applyBorder="1" applyAlignment="1" applyProtection="1">
      <alignment horizontal="center" vertical="top" wrapText="1"/>
      <protection/>
    </xf>
    <xf numFmtId="0" fontId="107" fillId="34" borderId="36" xfId="81" applyFont="1" applyFill="1" applyBorder="1" applyAlignment="1" applyProtection="1">
      <alignment horizontal="center" vertical="top" wrapText="1"/>
      <protection/>
    </xf>
    <xf numFmtId="0" fontId="118" fillId="0" borderId="0" xfId="81" applyNumberFormat="1" applyFont="1" applyBorder="1" applyAlignment="1" applyProtection="1">
      <alignment horizontal="left" vertical="top" wrapText="1"/>
      <protection/>
    </xf>
    <xf numFmtId="0" fontId="88" fillId="0" borderId="0" xfId="81" applyFont="1" applyFill="1" applyBorder="1" applyAlignment="1" applyProtection="1">
      <alignment horizontal="left" vertical="top" wrapText="1"/>
      <protection/>
    </xf>
    <xf numFmtId="0" fontId="91" fillId="0" borderId="0" xfId="81" applyFont="1" applyAlignment="1" applyProtection="1">
      <alignment horizontal="left"/>
      <protection/>
    </xf>
    <xf numFmtId="0" fontId="107" fillId="37" borderId="37" xfId="52" applyFont="1" applyFill="1" applyBorder="1" applyAlignment="1" applyProtection="1">
      <alignment horizontal="center" vertical="center" wrapText="1"/>
      <protection/>
    </xf>
    <xf numFmtId="0" fontId="107" fillId="37" borderId="38" xfId="52" applyFont="1" applyFill="1" applyBorder="1" applyAlignment="1" applyProtection="1">
      <alignment horizontal="center" vertical="center" wrapText="1"/>
      <protection/>
    </xf>
    <xf numFmtId="0" fontId="107" fillId="37" borderId="39" xfId="52" applyFont="1" applyFill="1" applyBorder="1" applyAlignment="1" applyProtection="1">
      <alignment horizontal="center" vertical="center" wrapText="1"/>
      <protection/>
    </xf>
    <xf numFmtId="0" fontId="107" fillId="37" borderId="40" xfId="52" applyFont="1" applyFill="1" applyBorder="1" applyAlignment="1" applyProtection="1">
      <alignment horizontal="center" vertical="center" wrapText="1"/>
      <protection/>
    </xf>
    <xf numFmtId="0" fontId="107" fillId="37" borderId="14" xfId="52" applyFont="1" applyFill="1" applyBorder="1" applyAlignment="1" applyProtection="1">
      <alignment horizontal="center" vertical="center" wrapText="1"/>
      <protection/>
    </xf>
    <xf numFmtId="0" fontId="107" fillId="37" borderId="41" xfId="52" applyFont="1" applyFill="1" applyBorder="1" applyAlignment="1" applyProtection="1">
      <alignment horizontal="center" vertical="center" wrapText="1"/>
      <protection/>
    </xf>
    <xf numFmtId="0" fontId="89" fillId="0" borderId="0" xfId="81" applyFont="1" applyAlignment="1" applyProtection="1">
      <alignment horizontal="left" vertical="top"/>
      <protection/>
    </xf>
    <xf numFmtId="0" fontId="124" fillId="7" borderId="0" xfId="81" applyFont="1" applyFill="1" applyAlignment="1" applyProtection="1">
      <alignment horizontal="left" wrapText="1"/>
      <protection/>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10" xfId="57"/>
    <cellStyle name="Normal 2 11" xfId="58"/>
    <cellStyle name="Normal 2 12" xfId="59"/>
    <cellStyle name="Normal 2 13" xfId="60"/>
    <cellStyle name="Normal 2 14" xfId="61"/>
    <cellStyle name="Normal 2 15" xfId="62"/>
    <cellStyle name="Normal 2 16" xfId="63"/>
    <cellStyle name="Normal 2 17" xfId="64"/>
    <cellStyle name="Normal 2 18" xfId="65"/>
    <cellStyle name="Normal 2 19" xfId="66"/>
    <cellStyle name="Normal 2 2" xfId="67"/>
    <cellStyle name="Normal 2 20" xfId="68"/>
    <cellStyle name="Normal 2 21" xfId="69"/>
    <cellStyle name="Normal 2 22" xfId="70"/>
    <cellStyle name="Normal 2 23" xfId="71"/>
    <cellStyle name="Normal 2 24" xfId="72"/>
    <cellStyle name="Normal 2 24 2" xfId="73"/>
    <cellStyle name="Normal 2 3" xfId="74"/>
    <cellStyle name="Normal 2 4" xfId="75"/>
    <cellStyle name="Normal 2 5" xfId="76"/>
    <cellStyle name="Normal 2 6" xfId="77"/>
    <cellStyle name="Normal 2 7" xfId="78"/>
    <cellStyle name="Normal 2 8" xfId="79"/>
    <cellStyle name="Normal 2 9" xfId="80"/>
    <cellStyle name="Normal 3" xfId="81"/>
    <cellStyle name="Normal 4" xfId="82"/>
    <cellStyle name="Note" xfId="83"/>
    <cellStyle name="Note 2" xfId="84"/>
    <cellStyle name="Output" xfId="85"/>
    <cellStyle name="Percent" xfId="86"/>
    <cellStyle name="Title" xfId="87"/>
    <cellStyle name="Total" xfId="88"/>
    <cellStyle name="Warning Text" xfId="89"/>
  </cellStyles>
  <dxfs count="379">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strike val="0"/>
        <color theme="0"/>
      </font>
      <fill>
        <patternFill>
          <bgColor theme="3" tint="0.3999499976634979"/>
        </patternFill>
      </fill>
      <border>
        <left style="medium">
          <color theme="0"/>
        </left>
        <right style="medium">
          <color theme="0"/>
        </right>
        <top style="medium">
          <color theme="0"/>
        </top>
        <bottom style="medium">
          <color theme="0"/>
        </bottom>
      </border>
    </dxf>
    <dxf>
      <font>
        <b/>
        <i val="0"/>
        <strike val="0"/>
        <sz val="14"/>
        <name val="Calibri"/>
      </font>
      <fill>
        <patternFill>
          <bgColor theme="9" tint="-0.24993999302387238"/>
        </patternFill>
      </fill>
    </dxf>
    <dxf>
      <font>
        <b/>
        <i val="0"/>
      </font>
    </dxf>
    <dxf>
      <font>
        <color rgb="FF006100"/>
      </font>
      <fill>
        <patternFill>
          <bgColor rgb="FFC6EFCE"/>
        </patternFill>
      </fill>
      <border/>
    </dxf>
    <dxf>
      <font>
        <color rgb="FF9C0006"/>
      </font>
      <fill>
        <patternFill>
          <bgColor rgb="FFFFC7CE"/>
        </patternFill>
      </fill>
      <border/>
    </dxf>
  </dxfs>
  <tableStyles count="1" defaultTableStyle="TableStyleMedium2" defaultPivotStyle="PivotStyleLight16">
    <tableStyle name="Slicer Style 1" pivot="0" table="0" count="1">
      <tableStyleElement type="wholeTable" dxfId="3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925"/>
          <c:w val="0.9995"/>
          <c:h val="0.94225"/>
        </c:manualLayout>
      </c:layout>
      <c:barChart>
        <c:barDir val="col"/>
        <c:grouping val="clustered"/>
        <c:varyColors val="0"/>
        <c:ser>
          <c:idx val="0"/>
          <c:order val="0"/>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7933C"/>
              </a:solidFill>
              <a:ln w="3175">
                <a:noFill/>
              </a:ln>
            </c:spPr>
          </c:dPt>
          <c:dPt>
            <c:idx val="1"/>
            <c:invertIfNegative val="0"/>
            <c:spPr>
              <a:solidFill>
                <a:srgbClr val="77933C"/>
              </a:solidFill>
              <a:ln w="3175">
                <a:noFill/>
              </a:ln>
            </c:spPr>
          </c:dPt>
          <c:dPt>
            <c:idx val="4"/>
            <c:invertIfNegative val="0"/>
            <c:spPr>
              <a:solidFill>
                <a:srgbClr val="77933C"/>
              </a:solidFill>
              <a:ln w="3175">
                <a:noFill/>
              </a:ln>
            </c:spPr>
          </c:dPt>
          <c:dPt>
            <c:idx val="7"/>
            <c:invertIfNegative val="0"/>
            <c:spPr>
              <a:solidFill>
                <a:srgbClr val="77933C"/>
              </a:solidFill>
              <a:ln w="3175">
                <a:noFill/>
              </a:ln>
            </c:spPr>
          </c:dPt>
          <c:dPt>
            <c:idx val="8"/>
            <c:invertIfNegative val="0"/>
            <c:spPr>
              <a:solidFill>
                <a:srgbClr val="77933C"/>
              </a:solidFill>
              <a:ln w="3175">
                <a:noFill/>
              </a:ln>
            </c:spPr>
          </c:dPt>
          <c:dPt>
            <c:idx val="11"/>
            <c:invertIfNegative val="0"/>
            <c:spPr>
              <a:solidFill>
                <a:srgbClr val="77933C"/>
              </a:solidFill>
              <a:ln w="3175">
                <a:noFill/>
              </a:ln>
            </c:spPr>
          </c:dPt>
          <c:dLbls>
            <c:dLbl>
              <c:idx val="9"/>
              <c:layout>
                <c:manualLayout>
                  <c:x val="0"/>
                  <c:y val="0"/>
                </c:manualLayout>
              </c:layout>
              <c:txPr>
                <a:bodyPr vert="horz" rot="0" anchor="ctr"/>
                <a:lstStyle/>
                <a:p>
                  <a:pPr algn="ctr">
                    <a:defRPr lang="en-US" cap="none" sz="900" b="1" i="1"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1"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1" u="none" baseline="0">
                    <a:solidFill>
                      <a:srgbClr val="000000"/>
                    </a:solidFill>
                    <a:latin typeface="Calibri"/>
                    <a:ea typeface="Calibri"/>
                    <a:cs typeface="Calibri"/>
                  </a:defRPr>
                </a:pPr>
              </a:p>
            </c:txPr>
            <c:dLblPos val="outEnd"/>
            <c:showLegendKey val="0"/>
            <c:showVal val="1"/>
            <c:showBubbleSize val="0"/>
            <c:showCatName val="0"/>
            <c:showSerName val="0"/>
            <c:showPercent val="0"/>
          </c:dLbls>
          <c:cat>
            <c:strRef>
              <c:f>(Template!$D$24,Template!$F$24,Template!$H$24,Template!$J$24,Template!$L$24,Template!$N$24,Template!$P$24,Template!$R$24,Template!$T$24,Template!$V$24,Template!$X$24,Template!$Z$24)</c:f>
              <c:strCache/>
            </c:strRef>
          </c:cat>
          <c:val>
            <c:numRef>
              <c:f>Template!$AC$165:$AN$165</c:f>
              <c:numCache/>
            </c:numRef>
          </c:val>
        </c:ser>
        <c:overlap val="4"/>
        <c:gapWidth val="81"/>
        <c:axId val="21145627"/>
        <c:axId val="56092916"/>
      </c:barChart>
      <c:catAx>
        <c:axId val="21145627"/>
        <c:scaling>
          <c:orientation val="minMax"/>
        </c:scaling>
        <c:axPos val="b"/>
        <c:majorGridlines>
          <c:spPr>
            <a:ln w="3175">
              <a:solidFill>
                <a:srgbClr val="808080"/>
              </a:solidFill>
            </a:ln>
          </c:spPr>
        </c:majorGridlines>
        <c:delete val="0"/>
        <c:numFmt formatCode="General" sourceLinked="1"/>
        <c:majorTickMark val="in"/>
        <c:minorTickMark val="none"/>
        <c:tickLblPos val="low"/>
        <c:spPr>
          <a:ln w="3175">
            <a:solidFill>
              <a:srgbClr val="808080"/>
            </a:solidFill>
          </a:ln>
        </c:spPr>
        <c:txPr>
          <a:bodyPr vert="horz" rot="0"/>
          <a:lstStyle/>
          <a:p>
            <a:pPr>
              <a:defRPr lang="en-US" cap="none" sz="900" b="1" i="0" u="none" baseline="0">
                <a:solidFill>
                  <a:srgbClr val="333333"/>
                </a:solidFill>
                <a:latin typeface="Calibri"/>
                <a:ea typeface="Calibri"/>
                <a:cs typeface="Calibri"/>
              </a:defRPr>
            </a:pPr>
          </a:p>
        </c:txPr>
        <c:crossAx val="56092916"/>
        <c:crosses val="autoZero"/>
        <c:auto val="1"/>
        <c:lblOffset val="10"/>
        <c:tickLblSkip val="1"/>
        <c:noMultiLvlLbl val="0"/>
      </c:catAx>
      <c:valAx>
        <c:axId val="56092916"/>
        <c:scaling>
          <c:orientation val="minMax"/>
          <c:max val="0.13"/>
          <c:min val="-0.13"/>
        </c:scaling>
        <c:axPos val="l"/>
        <c:delete val="1"/>
        <c:majorTickMark val="out"/>
        <c:minorTickMark val="none"/>
        <c:tickLblPos val="none"/>
        <c:crossAx val="21145627"/>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 Id="rId3" Type="http://schemas.openxmlformats.org/officeDocument/2006/relationships/hyperlink" Target="#&#923;&#949;&#965;&#954;&#969;&#963;&#943;&#945;!A1" /><Relationship Id="rId4" Type="http://schemas.openxmlformats.org/officeDocument/2006/relationships/hyperlink" Target="#&#913;&#956;&#956;&#972;&#967;&#969;&#963;&#964;&#959;&#962;!A1" /><Relationship Id="rId5" Type="http://schemas.openxmlformats.org/officeDocument/2006/relationships/hyperlink" Target="#&#923;&#940;&#961;&#957;&#945;&#954;&#945;!A1" /><Relationship Id="rId6" Type="http://schemas.openxmlformats.org/officeDocument/2006/relationships/hyperlink" Target="#&#923;&#949;&#956;&#949;&#963;&#972;&#962;!A1" /><Relationship Id="rId7" Type="http://schemas.openxmlformats.org/officeDocument/2006/relationships/hyperlink" Target="#&#928;&#940;&#966;&#959;&#962;!A1" /><Relationship Id="rId8"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931;&#973;&#957;&#959;&#968;&#951; &#945;&#960;&#972;&#964;&#949;&#955;&#949;&#963;&#956;&#940;&#964;&#969;&#957;'!A1" /><Relationship Id="rId3"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931;&#973;&#957;&#959;&#968;&#951; &#945;&#960;&#972;&#964;&#949;&#955;&#949;&#963;&#956;&#940;&#964;&#969;&#957;'!A1" /><Relationship Id="rId3"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931;&#973;&#957;&#959;&#968;&#951; &#945;&#960;&#972;&#964;&#949;&#955;&#949;&#963;&#956;&#940;&#964;&#969;&#957;'!A1" /><Relationship Id="rId3"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931;&#973;&#957;&#959;&#968;&#951; &#945;&#960;&#972;&#964;&#949;&#955;&#949;&#963;&#956;&#940;&#964;&#969;&#957;'!A1" /><Relationship Id="rId3"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931;&#973;&#957;&#959;&#968;&#951; &#945;&#960;&#972;&#964;&#949;&#955;&#949;&#963;&#956;&#940;&#964;&#969;&#957;'!A1" /><Relationship Id="rId3"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0</xdr:col>
      <xdr:colOff>685800</xdr:colOff>
      <xdr:row>1</xdr:row>
      <xdr:rowOff>266700</xdr:rowOff>
    </xdr:to>
    <xdr:pic>
      <xdr:nvPicPr>
        <xdr:cNvPr id="1" name="Picture 6"/>
        <xdr:cNvPicPr preferRelativeResize="1">
          <a:picLocks noChangeAspect="1"/>
        </xdr:cNvPicPr>
      </xdr:nvPicPr>
      <xdr:blipFill>
        <a:blip r:embed="rId1"/>
        <a:stretch>
          <a:fillRect/>
        </a:stretch>
      </xdr:blipFill>
      <xdr:spPr>
        <a:xfrm>
          <a:off x="95250" y="0"/>
          <a:ext cx="590550" cy="590550"/>
        </a:xfrm>
        <a:prstGeom prst="rect">
          <a:avLst/>
        </a:prstGeom>
        <a:noFill/>
        <a:ln w="9525" cmpd="sng">
          <a:noFill/>
        </a:ln>
      </xdr:spPr>
    </xdr:pic>
    <xdr:clientData/>
  </xdr:twoCellAnchor>
  <xdr:oneCellAnchor>
    <xdr:from>
      <xdr:col>7</xdr:col>
      <xdr:colOff>123825</xdr:colOff>
      <xdr:row>8</xdr:row>
      <xdr:rowOff>95250</xdr:rowOff>
    </xdr:from>
    <xdr:ext cx="4829175" cy="2676525"/>
    <xdr:grpSp>
      <xdr:nvGrpSpPr>
        <xdr:cNvPr id="2" name="Group 17"/>
        <xdr:cNvGrpSpPr>
          <a:grpSpLocks noChangeAspect="1"/>
        </xdr:cNvGrpSpPr>
      </xdr:nvGrpSpPr>
      <xdr:grpSpPr>
        <a:xfrm>
          <a:off x="8010525" y="2228850"/>
          <a:ext cx="4829175" cy="2676525"/>
          <a:chOff x="8401049" y="2038350"/>
          <a:chExt cx="4829175" cy="2538401"/>
        </a:xfrm>
        <a:solidFill>
          <a:srgbClr val="FFFFFF"/>
        </a:solidFill>
      </xdr:grpSpPr>
      <xdr:pic>
        <xdr:nvPicPr>
          <xdr:cNvPr id="3" name="Picture 19" descr="Cyprus Map.gif"/>
          <xdr:cNvPicPr preferRelativeResize="1">
            <a:picLocks noChangeAspect="1"/>
          </xdr:cNvPicPr>
        </xdr:nvPicPr>
        <xdr:blipFill>
          <a:blip r:embed="rId2"/>
          <a:stretch>
            <a:fillRect/>
          </a:stretch>
        </xdr:blipFill>
        <xdr:spPr>
          <a:xfrm>
            <a:off x="8529022" y="2038350"/>
            <a:ext cx="4701202" cy="2538401"/>
          </a:xfrm>
          <a:prstGeom prst="rect">
            <a:avLst/>
          </a:prstGeom>
          <a:noFill/>
          <a:ln w="9525" cmpd="sng">
            <a:noFill/>
          </a:ln>
        </xdr:spPr>
      </xdr:pic>
      <xdr:sp>
        <xdr:nvSpPr>
          <xdr:cNvPr id="4" name="Rounded Rectangle 20">
            <a:hlinkClick r:id="rId3"/>
          </xdr:cNvPr>
          <xdr:cNvSpPr>
            <a:spLocks/>
          </xdr:cNvSpPr>
        </xdr:nvSpPr>
        <xdr:spPr>
          <a:xfrm>
            <a:off x="10144381" y="3149535"/>
            <a:ext cx="1334060" cy="234802"/>
          </a:xfrm>
          <a:prstGeom prst="roundRect">
            <a:avLst/>
          </a:prstGeom>
          <a:solidFill>
            <a:srgbClr val="0070C0"/>
          </a:solidFill>
          <a:ln w="28575" cmpd="sng">
            <a:solidFill>
              <a:srgbClr val="E46C0A"/>
            </a:solidFill>
            <a:headEnd type="none"/>
            <a:tailEnd type="none"/>
          </a:ln>
        </xdr:spPr>
        <xdr:txBody>
          <a:bodyPr vertOverflow="clip" wrap="square" lIns="36000" tIns="45720" rIns="36000" bIns="45720" anchor="ctr"/>
          <a:p>
            <a:pPr algn="ctr">
              <a:defRPr/>
            </a:pPr>
            <a:r>
              <a:rPr lang="en-US" cap="none" sz="1400" b="1" i="0" u="none" baseline="0">
                <a:solidFill>
                  <a:srgbClr val="FFFFFF"/>
                </a:solidFill>
                <a:latin typeface="Calibri"/>
                <a:ea typeface="Calibri"/>
                <a:cs typeface="Calibri"/>
              </a:rPr>
              <a:t>ΛΕΥΚΩΣΙΑ</a:t>
            </a:r>
          </a:p>
        </xdr:txBody>
      </xdr:sp>
      <xdr:sp>
        <xdr:nvSpPr>
          <xdr:cNvPr id="5" name="Rounded Rectangle 21">
            <a:hlinkClick r:id="rId4"/>
          </xdr:cNvPr>
          <xdr:cNvSpPr>
            <a:spLocks/>
          </xdr:cNvSpPr>
        </xdr:nvSpPr>
        <xdr:spPr>
          <a:xfrm>
            <a:off x="11782679" y="3230764"/>
            <a:ext cx="1334060" cy="234802"/>
          </a:xfrm>
          <a:prstGeom prst="roundRect">
            <a:avLst/>
          </a:prstGeom>
          <a:solidFill>
            <a:srgbClr val="0070C0"/>
          </a:solidFill>
          <a:ln w="28575" cmpd="sng">
            <a:solidFill>
              <a:srgbClr val="E46C0A"/>
            </a:solidFill>
            <a:headEnd type="none"/>
            <a:tailEnd type="none"/>
          </a:ln>
        </xdr:spPr>
        <xdr:txBody>
          <a:bodyPr vertOverflow="clip" wrap="square" lIns="36000" tIns="45720" rIns="36000" bIns="45720" anchor="ctr"/>
          <a:p>
            <a:pPr algn="ctr">
              <a:defRPr/>
            </a:pPr>
            <a:r>
              <a:rPr lang="en-US" cap="none" sz="1400" b="1" i="0" u="none" baseline="0">
                <a:solidFill>
                  <a:srgbClr val="FFFFFF"/>
                </a:solidFill>
                <a:latin typeface="Calibri"/>
                <a:ea typeface="Calibri"/>
                <a:cs typeface="Calibri"/>
              </a:rPr>
              <a:t>ΑΜΜΟΧΩΣΤΟΣ</a:t>
            </a:r>
          </a:p>
        </xdr:txBody>
      </xdr:sp>
      <xdr:sp>
        <xdr:nvSpPr>
          <xdr:cNvPr id="6" name="Rounded Rectangle 22">
            <a:hlinkClick r:id="rId5"/>
          </xdr:cNvPr>
          <xdr:cNvSpPr>
            <a:spLocks/>
          </xdr:cNvSpPr>
        </xdr:nvSpPr>
        <xdr:spPr>
          <a:xfrm>
            <a:off x="10696114" y="3682599"/>
            <a:ext cx="1334060" cy="243686"/>
          </a:xfrm>
          <a:prstGeom prst="roundRect">
            <a:avLst/>
          </a:prstGeom>
          <a:solidFill>
            <a:srgbClr val="0070C0"/>
          </a:solidFill>
          <a:ln w="28575" cmpd="sng">
            <a:solidFill>
              <a:srgbClr val="E46C0A"/>
            </a:solidFill>
            <a:headEnd type="none"/>
            <a:tailEnd type="none"/>
          </a:ln>
        </xdr:spPr>
        <xdr:txBody>
          <a:bodyPr vertOverflow="clip" wrap="square" lIns="36000" tIns="45720" rIns="36000" bIns="45720" anchor="ctr"/>
          <a:p>
            <a:pPr algn="ctr">
              <a:defRPr/>
            </a:pPr>
            <a:r>
              <a:rPr lang="en-US" cap="none" sz="1400" b="1" i="0" u="none" baseline="0">
                <a:solidFill>
                  <a:srgbClr val="FFFFFF"/>
                </a:solidFill>
                <a:latin typeface="Calibri"/>
                <a:ea typeface="Calibri"/>
                <a:cs typeface="Calibri"/>
              </a:rPr>
              <a:t>ΛΑΡΝΑΚΑ</a:t>
            </a:r>
          </a:p>
        </xdr:txBody>
      </xdr:sp>
      <xdr:sp>
        <xdr:nvSpPr>
          <xdr:cNvPr id="7" name="Rounded Rectangle 23">
            <a:hlinkClick r:id="rId6"/>
          </xdr:cNvPr>
          <xdr:cNvSpPr>
            <a:spLocks/>
          </xdr:cNvSpPr>
        </xdr:nvSpPr>
        <xdr:spPr>
          <a:xfrm>
            <a:off x="10077980" y="4197260"/>
            <a:ext cx="1334060" cy="243686"/>
          </a:xfrm>
          <a:prstGeom prst="roundRect">
            <a:avLst/>
          </a:prstGeom>
          <a:solidFill>
            <a:srgbClr val="0070C0"/>
          </a:solidFill>
          <a:ln w="28575" cmpd="sng">
            <a:solidFill>
              <a:srgbClr val="E46C0A"/>
            </a:solidFill>
            <a:headEnd type="none"/>
            <a:tailEnd type="none"/>
          </a:ln>
        </xdr:spPr>
        <xdr:txBody>
          <a:bodyPr vertOverflow="clip" wrap="square" lIns="36000" tIns="45720" rIns="36000" bIns="45720" anchor="ctr"/>
          <a:p>
            <a:pPr algn="ctr">
              <a:defRPr/>
            </a:pPr>
            <a:r>
              <a:rPr lang="en-US" cap="none" sz="1400" b="1" i="0" u="none" baseline="0">
                <a:solidFill>
                  <a:srgbClr val="FFFFFF"/>
                </a:solidFill>
                <a:latin typeface="Calibri"/>
                <a:ea typeface="Calibri"/>
                <a:cs typeface="Calibri"/>
              </a:rPr>
              <a:t>ΛΕΜΕΣΟΣ</a:t>
            </a:r>
          </a:p>
        </xdr:txBody>
      </xdr:sp>
      <xdr:sp>
        <xdr:nvSpPr>
          <xdr:cNvPr id="8" name="Rounded Rectangle 24">
            <a:hlinkClick r:id="rId7"/>
          </xdr:cNvPr>
          <xdr:cNvSpPr>
            <a:spLocks/>
          </xdr:cNvSpPr>
        </xdr:nvSpPr>
        <xdr:spPr>
          <a:xfrm>
            <a:off x="8401049" y="3917401"/>
            <a:ext cx="1334060" cy="234802"/>
          </a:xfrm>
          <a:prstGeom prst="roundRect">
            <a:avLst/>
          </a:prstGeom>
          <a:solidFill>
            <a:srgbClr val="0070C0"/>
          </a:solidFill>
          <a:ln w="28575" cmpd="sng">
            <a:solidFill>
              <a:srgbClr val="E46C0A"/>
            </a:solidFill>
            <a:headEnd type="none"/>
            <a:tailEnd type="none"/>
          </a:ln>
        </xdr:spPr>
        <xdr:txBody>
          <a:bodyPr vertOverflow="clip" wrap="square" lIns="36000" tIns="45720" rIns="36000" bIns="45720" anchor="ctr"/>
          <a:p>
            <a:pPr algn="ctr">
              <a:defRPr/>
            </a:pPr>
            <a:r>
              <a:rPr lang="en-US" cap="none" sz="1400" b="1" i="0" u="none" baseline="0">
                <a:solidFill>
                  <a:srgbClr val="FFFFFF"/>
                </a:solidFill>
                <a:latin typeface="Calibri"/>
                <a:ea typeface="Calibri"/>
                <a:cs typeface="Calibri"/>
              </a:rPr>
              <a:t>ΠΑΦΟΣ</a:t>
            </a:r>
          </a:p>
        </xdr:txBody>
      </xdr:sp>
    </xdr:grpSp>
    <xdr:clientData/>
  </xdr:oneCellAnchor>
  <xdr:twoCellAnchor editAs="oneCell">
    <xdr:from>
      <xdr:col>11</xdr:col>
      <xdr:colOff>304800</xdr:colOff>
      <xdr:row>1</xdr:row>
      <xdr:rowOff>333375</xdr:rowOff>
    </xdr:from>
    <xdr:to>
      <xdr:col>14</xdr:col>
      <xdr:colOff>190500</xdr:colOff>
      <xdr:row>5</xdr:row>
      <xdr:rowOff>123825</xdr:rowOff>
    </xdr:to>
    <xdr:pic>
      <xdr:nvPicPr>
        <xdr:cNvPr id="9" name="Picture 10" descr="Meat.gif"/>
        <xdr:cNvPicPr preferRelativeResize="1">
          <a:picLocks noChangeAspect="1"/>
        </xdr:cNvPicPr>
      </xdr:nvPicPr>
      <xdr:blipFill>
        <a:blip r:embed="rId8"/>
        <a:stretch>
          <a:fillRect/>
        </a:stretch>
      </xdr:blipFill>
      <xdr:spPr>
        <a:xfrm>
          <a:off x="10048875" y="657225"/>
          <a:ext cx="17145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0</xdr:col>
      <xdr:colOff>685800</xdr:colOff>
      <xdr:row>2</xdr:row>
      <xdr:rowOff>9525</xdr:rowOff>
    </xdr:to>
    <xdr:pic>
      <xdr:nvPicPr>
        <xdr:cNvPr id="1" name="Picture 2"/>
        <xdr:cNvPicPr preferRelativeResize="1">
          <a:picLocks noChangeAspect="1"/>
        </xdr:cNvPicPr>
      </xdr:nvPicPr>
      <xdr:blipFill>
        <a:blip r:embed="rId1"/>
        <a:stretch>
          <a:fillRect/>
        </a:stretch>
      </xdr:blipFill>
      <xdr:spPr>
        <a:xfrm>
          <a:off x="95250" y="0"/>
          <a:ext cx="590550" cy="590550"/>
        </a:xfrm>
        <a:prstGeom prst="rect">
          <a:avLst/>
        </a:prstGeom>
        <a:noFill/>
        <a:ln w="9525" cmpd="sng">
          <a:noFill/>
        </a:ln>
      </xdr:spPr>
    </xdr:pic>
    <xdr:clientData/>
  </xdr:twoCellAnchor>
  <xdr:twoCellAnchor>
    <xdr:from>
      <xdr:col>19</xdr:col>
      <xdr:colOff>104775</xdr:colOff>
      <xdr:row>0</xdr:row>
      <xdr:rowOff>0</xdr:rowOff>
    </xdr:from>
    <xdr:to>
      <xdr:col>21</xdr:col>
      <xdr:colOff>0</xdr:colOff>
      <xdr:row>2</xdr:row>
      <xdr:rowOff>28575</xdr:rowOff>
    </xdr:to>
    <xdr:sp>
      <xdr:nvSpPr>
        <xdr:cNvPr id="2" name="Rounded Rectangle 5">
          <a:hlinkClick r:id="rId2"/>
        </xdr:cNvPr>
        <xdr:cNvSpPr>
          <a:spLocks/>
        </xdr:cNvSpPr>
      </xdr:nvSpPr>
      <xdr:spPr>
        <a:xfrm>
          <a:off x="11839575" y="0"/>
          <a:ext cx="895350" cy="6096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lIns="36000" tIns="0" rIns="36000" bIns="0" anchor="ctr"/>
        <a:p>
          <a:pPr algn="ctr">
            <a:defRPr/>
          </a:pPr>
          <a:r>
            <a:rPr lang="en-US" cap="none" sz="1000" b="1" i="0" u="none" baseline="0">
              <a:solidFill>
                <a:srgbClr val="FFFFFF"/>
              </a:solidFill>
              <a:latin typeface="Calibri"/>
              <a:ea typeface="Calibri"/>
              <a:cs typeface="Calibri"/>
            </a:rPr>
            <a:t>ΠΙΣΩ ΣΤΗΝ
</a:t>
          </a:r>
          <a:r>
            <a:rPr lang="en-US" cap="none" sz="1000" b="1" i="0" u="none" baseline="0">
              <a:solidFill>
                <a:srgbClr val="FFFFFF"/>
              </a:solidFill>
              <a:latin typeface="Calibri"/>
              <a:ea typeface="Calibri"/>
              <a:cs typeface="Calibri"/>
            </a:rPr>
            <a:t>ΚΕΝΤΡΙΚΗ</a:t>
          </a:r>
          <a:r>
            <a:rPr lang="en-US" cap="none" sz="1000" b="1" i="0" u="none" baseline="0">
              <a:solidFill>
                <a:srgbClr val="FFFFFF"/>
              </a:solidFill>
              <a:latin typeface="Calibri"/>
              <a:ea typeface="Calibri"/>
              <a:cs typeface="Calibri"/>
            </a:rPr>
            <a:t> ΣΕΛΙΔΑ</a:t>
          </a:r>
        </a:p>
      </xdr:txBody>
    </xdr:sp>
    <xdr:clientData/>
  </xdr:twoCellAnchor>
  <xdr:twoCellAnchor editAs="oneCell">
    <xdr:from>
      <xdr:col>15</xdr:col>
      <xdr:colOff>476250</xdr:colOff>
      <xdr:row>2</xdr:row>
      <xdr:rowOff>9525</xdr:rowOff>
    </xdr:from>
    <xdr:to>
      <xdr:col>19</xdr:col>
      <xdr:colOff>190500</xdr:colOff>
      <xdr:row>6</xdr:row>
      <xdr:rowOff>85725</xdr:rowOff>
    </xdr:to>
    <xdr:pic>
      <xdr:nvPicPr>
        <xdr:cNvPr id="3" name="Picture 6" descr="Meat.gif"/>
        <xdr:cNvPicPr preferRelativeResize="1">
          <a:picLocks noChangeAspect="1"/>
        </xdr:cNvPicPr>
      </xdr:nvPicPr>
      <xdr:blipFill>
        <a:blip r:embed="rId3"/>
        <a:stretch>
          <a:fillRect/>
        </a:stretch>
      </xdr:blipFill>
      <xdr:spPr>
        <a:xfrm>
          <a:off x="10210800" y="590550"/>
          <a:ext cx="1714500"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0</xdr:col>
      <xdr:colOff>685800</xdr:colOff>
      <xdr:row>2</xdr:row>
      <xdr:rowOff>9525</xdr:rowOff>
    </xdr:to>
    <xdr:pic>
      <xdr:nvPicPr>
        <xdr:cNvPr id="1" name="Picture 2"/>
        <xdr:cNvPicPr preferRelativeResize="1">
          <a:picLocks noChangeAspect="1"/>
        </xdr:cNvPicPr>
      </xdr:nvPicPr>
      <xdr:blipFill>
        <a:blip r:embed="rId1"/>
        <a:stretch>
          <a:fillRect/>
        </a:stretch>
      </xdr:blipFill>
      <xdr:spPr>
        <a:xfrm>
          <a:off x="95250" y="0"/>
          <a:ext cx="590550" cy="590550"/>
        </a:xfrm>
        <a:prstGeom prst="rect">
          <a:avLst/>
        </a:prstGeom>
        <a:noFill/>
        <a:ln w="9525" cmpd="sng">
          <a:noFill/>
        </a:ln>
      </xdr:spPr>
    </xdr:pic>
    <xdr:clientData/>
  </xdr:twoCellAnchor>
  <xdr:twoCellAnchor>
    <xdr:from>
      <xdr:col>19</xdr:col>
      <xdr:colOff>104775</xdr:colOff>
      <xdr:row>0</xdr:row>
      <xdr:rowOff>0</xdr:rowOff>
    </xdr:from>
    <xdr:to>
      <xdr:col>21</xdr:col>
      <xdr:colOff>0</xdr:colOff>
      <xdr:row>2</xdr:row>
      <xdr:rowOff>28575</xdr:rowOff>
    </xdr:to>
    <xdr:sp>
      <xdr:nvSpPr>
        <xdr:cNvPr id="2" name="Rounded Rectangle 2">
          <a:hlinkClick r:id="rId2"/>
        </xdr:cNvPr>
        <xdr:cNvSpPr>
          <a:spLocks/>
        </xdr:cNvSpPr>
      </xdr:nvSpPr>
      <xdr:spPr>
        <a:xfrm>
          <a:off x="11839575" y="0"/>
          <a:ext cx="895350" cy="6096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lIns="36000" tIns="0" rIns="36000" bIns="0" anchor="ctr"/>
        <a:p>
          <a:pPr algn="ctr">
            <a:defRPr/>
          </a:pPr>
          <a:r>
            <a:rPr lang="en-US" cap="none" sz="1000" b="1" i="0" u="none" baseline="0">
              <a:solidFill>
                <a:srgbClr val="FFFFFF"/>
              </a:solidFill>
              <a:latin typeface="Calibri"/>
              <a:ea typeface="Calibri"/>
              <a:cs typeface="Calibri"/>
            </a:rPr>
            <a:t>ΠΙΣΩ ΣΤΗΝ
</a:t>
          </a:r>
          <a:r>
            <a:rPr lang="en-US" cap="none" sz="1000" b="1" i="0" u="none" baseline="0">
              <a:solidFill>
                <a:srgbClr val="FFFFFF"/>
              </a:solidFill>
              <a:latin typeface="Calibri"/>
              <a:ea typeface="Calibri"/>
              <a:cs typeface="Calibri"/>
            </a:rPr>
            <a:t>ΚΕΝΤΡΙΚΗ</a:t>
          </a:r>
          <a:r>
            <a:rPr lang="en-US" cap="none" sz="1000" b="1" i="0" u="none" baseline="0">
              <a:solidFill>
                <a:srgbClr val="FFFFFF"/>
              </a:solidFill>
              <a:latin typeface="Calibri"/>
              <a:ea typeface="Calibri"/>
              <a:cs typeface="Calibri"/>
            </a:rPr>
            <a:t> ΣΕΛΙΔΑ</a:t>
          </a:r>
        </a:p>
      </xdr:txBody>
    </xdr:sp>
    <xdr:clientData/>
  </xdr:twoCellAnchor>
  <xdr:twoCellAnchor editAs="oneCell">
    <xdr:from>
      <xdr:col>15</xdr:col>
      <xdr:colOff>457200</xdr:colOff>
      <xdr:row>2</xdr:row>
      <xdr:rowOff>0</xdr:rowOff>
    </xdr:from>
    <xdr:to>
      <xdr:col>19</xdr:col>
      <xdr:colOff>171450</xdr:colOff>
      <xdr:row>6</xdr:row>
      <xdr:rowOff>76200</xdr:rowOff>
    </xdr:to>
    <xdr:pic>
      <xdr:nvPicPr>
        <xdr:cNvPr id="3" name="Picture 3" descr="Meat.gif"/>
        <xdr:cNvPicPr preferRelativeResize="1">
          <a:picLocks noChangeAspect="1"/>
        </xdr:cNvPicPr>
      </xdr:nvPicPr>
      <xdr:blipFill>
        <a:blip r:embed="rId3"/>
        <a:stretch>
          <a:fillRect/>
        </a:stretch>
      </xdr:blipFill>
      <xdr:spPr>
        <a:xfrm>
          <a:off x="10191750" y="581025"/>
          <a:ext cx="1714500" cy="828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0</xdr:col>
      <xdr:colOff>685800</xdr:colOff>
      <xdr:row>2</xdr:row>
      <xdr:rowOff>9525</xdr:rowOff>
    </xdr:to>
    <xdr:pic>
      <xdr:nvPicPr>
        <xdr:cNvPr id="1" name="Picture 2"/>
        <xdr:cNvPicPr preferRelativeResize="1">
          <a:picLocks noChangeAspect="1"/>
        </xdr:cNvPicPr>
      </xdr:nvPicPr>
      <xdr:blipFill>
        <a:blip r:embed="rId1"/>
        <a:stretch>
          <a:fillRect/>
        </a:stretch>
      </xdr:blipFill>
      <xdr:spPr>
        <a:xfrm>
          <a:off x="95250" y="0"/>
          <a:ext cx="590550" cy="590550"/>
        </a:xfrm>
        <a:prstGeom prst="rect">
          <a:avLst/>
        </a:prstGeom>
        <a:noFill/>
        <a:ln w="9525" cmpd="sng">
          <a:noFill/>
        </a:ln>
      </xdr:spPr>
    </xdr:pic>
    <xdr:clientData/>
  </xdr:twoCellAnchor>
  <xdr:twoCellAnchor>
    <xdr:from>
      <xdr:col>19</xdr:col>
      <xdr:colOff>104775</xdr:colOff>
      <xdr:row>0</xdr:row>
      <xdr:rowOff>0</xdr:rowOff>
    </xdr:from>
    <xdr:to>
      <xdr:col>21</xdr:col>
      <xdr:colOff>0</xdr:colOff>
      <xdr:row>2</xdr:row>
      <xdr:rowOff>28575</xdr:rowOff>
    </xdr:to>
    <xdr:sp>
      <xdr:nvSpPr>
        <xdr:cNvPr id="2" name="Rounded Rectangle 2">
          <a:hlinkClick r:id="rId2"/>
        </xdr:cNvPr>
        <xdr:cNvSpPr>
          <a:spLocks/>
        </xdr:cNvSpPr>
      </xdr:nvSpPr>
      <xdr:spPr>
        <a:xfrm>
          <a:off x="11839575" y="0"/>
          <a:ext cx="895350" cy="6096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lIns="36000" tIns="0" rIns="36000" bIns="0" anchor="ctr"/>
        <a:p>
          <a:pPr algn="ctr">
            <a:defRPr/>
          </a:pPr>
          <a:r>
            <a:rPr lang="en-US" cap="none" sz="1000" b="1" i="0" u="none" baseline="0">
              <a:solidFill>
                <a:srgbClr val="FFFFFF"/>
              </a:solidFill>
              <a:latin typeface="Calibri"/>
              <a:ea typeface="Calibri"/>
              <a:cs typeface="Calibri"/>
            </a:rPr>
            <a:t>ΠΙΣΩ ΣΤΗΝ
</a:t>
          </a:r>
          <a:r>
            <a:rPr lang="en-US" cap="none" sz="1000" b="1" i="0" u="none" baseline="0">
              <a:solidFill>
                <a:srgbClr val="FFFFFF"/>
              </a:solidFill>
              <a:latin typeface="Calibri"/>
              <a:ea typeface="Calibri"/>
              <a:cs typeface="Calibri"/>
            </a:rPr>
            <a:t>ΚΕΝΤΡΙΚΗ</a:t>
          </a:r>
          <a:r>
            <a:rPr lang="en-US" cap="none" sz="1000" b="1" i="0" u="none" baseline="0">
              <a:solidFill>
                <a:srgbClr val="FFFFFF"/>
              </a:solidFill>
              <a:latin typeface="Calibri"/>
              <a:ea typeface="Calibri"/>
              <a:cs typeface="Calibri"/>
            </a:rPr>
            <a:t> ΣΕΛΙΔΑ</a:t>
          </a:r>
        </a:p>
      </xdr:txBody>
    </xdr:sp>
    <xdr:clientData/>
  </xdr:twoCellAnchor>
  <xdr:twoCellAnchor editAs="oneCell">
    <xdr:from>
      <xdr:col>15</xdr:col>
      <xdr:colOff>457200</xdr:colOff>
      <xdr:row>1</xdr:row>
      <xdr:rowOff>304800</xdr:rowOff>
    </xdr:from>
    <xdr:to>
      <xdr:col>19</xdr:col>
      <xdr:colOff>171450</xdr:colOff>
      <xdr:row>6</xdr:row>
      <xdr:rowOff>57150</xdr:rowOff>
    </xdr:to>
    <xdr:pic>
      <xdr:nvPicPr>
        <xdr:cNvPr id="3" name="Picture 3" descr="Meat.gif"/>
        <xdr:cNvPicPr preferRelativeResize="1">
          <a:picLocks noChangeAspect="1"/>
        </xdr:cNvPicPr>
      </xdr:nvPicPr>
      <xdr:blipFill>
        <a:blip r:embed="rId3"/>
        <a:stretch>
          <a:fillRect/>
        </a:stretch>
      </xdr:blipFill>
      <xdr:spPr>
        <a:xfrm>
          <a:off x="10191750" y="561975"/>
          <a:ext cx="171450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0</xdr:col>
      <xdr:colOff>685800</xdr:colOff>
      <xdr:row>2</xdr:row>
      <xdr:rowOff>9525</xdr:rowOff>
    </xdr:to>
    <xdr:pic>
      <xdr:nvPicPr>
        <xdr:cNvPr id="1" name="Picture 2"/>
        <xdr:cNvPicPr preferRelativeResize="1">
          <a:picLocks noChangeAspect="1"/>
        </xdr:cNvPicPr>
      </xdr:nvPicPr>
      <xdr:blipFill>
        <a:blip r:embed="rId1"/>
        <a:stretch>
          <a:fillRect/>
        </a:stretch>
      </xdr:blipFill>
      <xdr:spPr>
        <a:xfrm>
          <a:off x="95250" y="0"/>
          <a:ext cx="590550" cy="590550"/>
        </a:xfrm>
        <a:prstGeom prst="rect">
          <a:avLst/>
        </a:prstGeom>
        <a:noFill/>
        <a:ln w="9525" cmpd="sng">
          <a:noFill/>
        </a:ln>
      </xdr:spPr>
    </xdr:pic>
    <xdr:clientData/>
  </xdr:twoCellAnchor>
  <xdr:twoCellAnchor>
    <xdr:from>
      <xdr:col>19</xdr:col>
      <xdr:colOff>104775</xdr:colOff>
      <xdr:row>0</xdr:row>
      <xdr:rowOff>0</xdr:rowOff>
    </xdr:from>
    <xdr:to>
      <xdr:col>21</xdr:col>
      <xdr:colOff>0</xdr:colOff>
      <xdr:row>2</xdr:row>
      <xdr:rowOff>28575</xdr:rowOff>
    </xdr:to>
    <xdr:sp>
      <xdr:nvSpPr>
        <xdr:cNvPr id="2" name="Rounded Rectangle 2">
          <a:hlinkClick r:id="rId2"/>
        </xdr:cNvPr>
        <xdr:cNvSpPr>
          <a:spLocks/>
        </xdr:cNvSpPr>
      </xdr:nvSpPr>
      <xdr:spPr>
        <a:xfrm>
          <a:off x="11839575" y="0"/>
          <a:ext cx="895350" cy="6096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lIns="36000" tIns="0" rIns="36000" bIns="0" anchor="ctr"/>
        <a:p>
          <a:pPr algn="ctr">
            <a:defRPr/>
          </a:pPr>
          <a:r>
            <a:rPr lang="en-US" cap="none" sz="1000" b="1" i="0" u="none" baseline="0">
              <a:solidFill>
                <a:srgbClr val="FFFFFF"/>
              </a:solidFill>
              <a:latin typeface="Calibri"/>
              <a:ea typeface="Calibri"/>
              <a:cs typeface="Calibri"/>
            </a:rPr>
            <a:t>ΠΙΣΩ ΣΤΗΝ
</a:t>
          </a:r>
          <a:r>
            <a:rPr lang="en-US" cap="none" sz="1000" b="1" i="0" u="none" baseline="0">
              <a:solidFill>
                <a:srgbClr val="FFFFFF"/>
              </a:solidFill>
              <a:latin typeface="Calibri"/>
              <a:ea typeface="Calibri"/>
              <a:cs typeface="Calibri"/>
            </a:rPr>
            <a:t>ΚΕΝΤΡΙΚΗ</a:t>
          </a:r>
          <a:r>
            <a:rPr lang="en-US" cap="none" sz="1000" b="1" i="0" u="none" baseline="0">
              <a:solidFill>
                <a:srgbClr val="FFFFFF"/>
              </a:solidFill>
              <a:latin typeface="Calibri"/>
              <a:ea typeface="Calibri"/>
              <a:cs typeface="Calibri"/>
            </a:rPr>
            <a:t> ΣΕΛΙΔΑ</a:t>
          </a:r>
        </a:p>
      </xdr:txBody>
    </xdr:sp>
    <xdr:clientData/>
  </xdr:twoCellAnchor>
  <xdr:twoCellAnchor editAs="oneCell">
    <xdr:from>
      <xdr:col>15</xdr:col>
      <xdr:colOff>485775</xdr:colOff>
      <xdr:row>1</xdr:row>
      <xdr:rowOff>295275</xdr:rowOff>
    </xdr:from>
    <xdr:to>
      <xdr:col>19</xdr:col>
      <xdr:colOff>200025</xdr:colOff>
      <xdr:row>6</xdr:row>
      <xdr:rowOff>47625</xdr:rowOff>
    </xdr:to>
    <xdr:pic>
      <xdr:nvPicPr>
        <xdr:cNvPr id="3" name="Picture 3" descr="Meat.gif"/>
        <xdr:cNvPicPr preferRelativeResize="1">
          <a:picLocks noChangeAspect="1"/>
        </xdr:cNvPicPr>
      </xdr:nvPicPr>
      <xdr:blipFill>
        <a:blip r:embed="rId3"/>
        <a:stretch>
          <a:fillRect/>
        </a:stretch>
      </xdr:blipFill>
      <xdr:spPr>
        <a:xfrm>
          <a:off x="10220325" y="552450"/>
          <a:ext cx="1714500" cy="828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0</xdr:col>
      <xdr:colOff>685800</xdr:colOff>
      <xdr:row>2</xdr:row>
      <xdr:rowOff>9525</xdr:rowOff>
    </xdr:to>
    <xdr:pic>
      <xdr:nvPicPr>
        <xdr:cNvPr id="1" name="Picture 2"/>
        <xdr:cNvPicPr preferRelativeResize="1">
          <a:picLocks noChangeAspect="1"/>
        </xdr:cNvPicPr>
      </xdr:nvPicPr>
      <xdr:blipFill>
        <a:blip r:embed="rId1"/>
        <a:stretch>
          <a:fillRect/>
        </a:stretch>
      </xdr:blipFill>
      <xdr:spPr>
        <a:xfrm>
          <a:off x="95250" y="0"/>
          <a:ext cx="590550" cy="590550"/>
        </a:xfrm>
        <a:prstGeom prst="rect">
          <a:avLst/>
        </a:prstGeom>
        <a:noFill/>
        <a:ln w="9525" cmpd="sng">
          <a:noFill/>
        </a:ln>
      </xdr:spPr>
    </xdr:pic>
    <xdr:clientData/>
  </xdr:twoCellAnchor>
  <xdr:twoCellAnchor>
    <xdr:from>
      <xdr:col>19</xdr:col>
      <xdr:colOff>104775</xdr:colOff>
      <xdr:row>0</xdr:row>
      <xdr:rowOff>0</xdr:rowOff>
    </xdr:from>
    <xdr:to>
      <xdr:col>21</xdr:col>
      <xdr:colOff>0</xdr:colOff>
      <xdr:row>2</xdr:row>
      <xdr:rowOff>28575</xdr:rowOff>
    </xdr:to>
    <xdr:sp>
      <xdr:nvSpPr>
        <xdr:cNvPr id="2" name="Rounded Rectangle 2">
          <a:hlinkClick r:id="rId2"/>
        </xdr:cNvPr>
        <xdr:cNvSpPr>
          <a:spLocks/>
        </xdr:cNvSpPr>
      </xdr:nvSpPr>
      <xdr:spPr>
        <a:xfrm>
          <a:off x="11839575" y="0"/>
          <a:ext cx="895350" cy="6096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lIns="36000" tIns="0" rIns="36000" bIns="0" anchor="ctr"/>
        <a:p>
          <a:pPr algn="ctr">
            <a:defRPr/>
          </a:pPr>
          <a:r>
            <a:rPr lang="en-US" cap="none" sz="1000" b="1" i="0" u="none" baseline="0">
              <a:solidFill>
                <a:srgbClr val="FFFFFF"/>
              </a:solidFill>
              <a:latin typeface="Calibri"/>
              <a:ea typeface="Calibri"/>
              <a:cs typeface="Calibri"/>
            </a:rPr>
            <a:t>ΠΙΣΩ ΣΤΗΝ
</a:t>
          </a:r>
          <a:r>
            <a:rPr lang="en-US" cap="none" sz="1000" b="1" i="0" u="none" baseline="0">
              <a:solidFill>
                <a:srgbClr val="FFFFFF"/>
              </a:solidFill>
              <a:latin typeface="Calibri"/>
              <a:ea typeface="Calibri"/>
              <a:cs typeface="Calibri"/>
            </a:rPr>
            <a:t>ΚΕΝΤΡΙΚΗ</a:t>
          </a:r>
          <a:r>
            <a:rPr lang="en-US" cap="none" sz="1000" b="1" i="0" u="none" baseline="0">
              <a:solidFill>
                <a:srgbClr val="FFFFFF"/>
              </a:solidFill>
              <a:latin typeface="Calibri"/>
              <a:ea typeface="Calibri"/>
              <a:cs typeface="Calibri"/>
            </a:rPr>
            <a:t> ΣΕΛΙΔΑ</a:t>
          </a:r>
        </a:p>
      </xdr:txBody>
    </xdr:sp>
    <xdr:clientData/>
  </xdr:twoCellAnchor>
  <xdr:twoCellAnchor editAs="oneCell">
    <xdr:from>
      <xdr:col>15</xdr:col>
      <xdr:colOff>438150</xdr:colOff>
      <xdr:row>1</xdr:row>
      <xdr:rowOff>304800</xdr:rowOff>
    </xdr:from>
    <xdr:to>
      <xdr:col>19</xdr:col>
      <xdr:colOff>152400</xdr:colOff>
      <xdr:row>6</xdr:row>
      <xdr:rowOff>57150</xdr:rowOff>
    </xdr:to>
    <xdr:pic>
      <xdr:nvPicPr>
        <xdr:cNvPr id="3" name="Picture 3" descr="Meat.gif"/>
        <xdr:cNvPicPr preferRelativeResize="1">
          <a:picLocks noChangeAspect="1"/>
        </xdr:cNvPicPr>
      </xdr:nvPicPr>
      <xdr:blipFill>
        <a:blip r:embed="rId3"/>
        <a:stretch>
          <a:fillRect/>
        </a:stretch>
      </xdr:blipFill>
      <xdr:spPr>
        <a:xfrm>
          <a:off x="10172700" y="561975"/>
          <a:ext cx="1714500" cy="828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xdr:row>
      <xdr:rowOff>123825</xdr:rowOff>
    </xdr:from>
    <xdr:to>
      <xdr:col>19</xdr:col>
      <xdr:colOff>581025</xdr:colOff>
      <xdr:row>19</xdr:row>
      <xdr:rowOff>0</xdr:rowOff>
    </xdr:to>
    <xdr:graphicFrame>
      <xdr:nvGraphicFramePr>
        <xdr:cNvPr id="1" name="Chart 1"/>
        <xdr:cNvGraphicFramePr/>
      </xdr:nvGraphicFramePr>
      <xdr:xfrm>
        <a:off x="28575" y="1343025"/>
        <a:ext cx="10334625" cy="17716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95250</xdr:colOff>
      <xdr:row>0</xdr:row>
      <xdr:rowOff>0</xdr:rowOff>
    </xdr:from>
    <xdr:to>
      <xdr:col>0</xdr:col>
      <xdr:colOff>685800</xdr:colOff>
      <xdr:row>2</xdr:row>
      <xdr:rowOff>76200</xdr:rowOff>
    </xdr:to>
    <xdr:pic>
      <xdr:nvPicPr>
        <xdr:cNvPr id="2" name="Picture 2"/>
        <xdr:cNvPicPr preferRelativeResize="1">
          <a:picLocks noChangeAspect="1"/>
        </xdr:cNvPicPr>
      </xdr:nvPicPr>
      <xdr:blipFill>
        <a:blip r:embed="rId2"/>
        <a:stretch>
          <a:fillRect/>
        </a:stretch>
      </xdr:blipFill>
      <xdr:spPr>
        <a:xfrm>
          <a:off x="95250" y="0"/>
          <a:ext cx="590550" cy="590550"/>
        </a:xfrm>
        <a:prstGeom prst="rect">
          <a:avLst/>
        </a:prstGeom>
        <a:noFill/>
        <a:ln w="9525" cmpd="sng">
          <a:noFill/>
        </a:ln>
      </xdr:spPr>
    </xdr:pic>
    <xdr:clientData/>
  </xdr:twoCellAnchor>
  <xdr:twoCellAnchor>
    <xdr:from>
      <xdr:col>13</xdr:col>
      <xdr:colOff>619125</xdr:colOff>
      <xdr:row>22</xdr:row>
      <xdr:rowOff>200025</xdr:rowOff>
    </xdr:from>
    <xdr:to>
      <xdr:col>13</xdr:col>
      <xdr:colOff>619125</xdr:colOff>
      <xdr:row>22</xdr:row>
      <xdr:rowOff>295275</xdr:rowOff>
    </xdr:to>
    <xdr:sp>
      <xdr:nvSpPr>
        <xdr:cNvPr id="3" name="Oval 3"/>
        <xdr:cNvSpPr>
          <a:spLocks/>
        </xdr:cNvSpPr>
      </xdr:nvSpPr>
      <xdr:spPr>
        <a:xfrm>
          <a:off x="8058150" y="3667125"/>
          <a:ext cx="0" cy="95250"/>
        </a:xfrm>
        <a:prstGeom prst="ellipse">
          <a:avLst/>
        </a:prstGeom>
        <a:solidFill>
          <a:srgbClr val="FF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21</xdr:col>
      <xdr:colOff>342900</xdr:colOff>
      <xdr:row>3</xdr:row>
      <xdr:rowOff>19050</xdr:rowOff>
    </xdr:from>
    <xdr:to>
      <xdr:col>25</xdr:col>
      <xdr:colOff>0</xdr:colOff>
      <xdr:row>8</xdr:row>
      <xdr:rowOff>9525</xdr:rowOff>
    </xdr:to>
    <xdr:pic>
      <xdr:nvPicPr>
        <xdr:cNvPr id="4" name="Picture 4" descr="Fruits.gif"/>
        <xdr:cNvPicPr preferRelativeResize="1">
          <a:picLocks noChangeAspect="1"/>
        </xdr:cNvPicPr>
      </xdr:nvPicPr>
      <xdr:blipFill>
        <a:blip r:embed="rId3"/>
        <a:stretch>
          <a:fillRect/>
        </a:stretch>
      </xdr:blipFill>
      <xdr:spPr>
        <a:xfrm>
          <a:off x="10906125" y="628650"/>
          <a:ext cx="12192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O103"/>
  <sheetViews>
    <sheetView showGridLines="0" tabSelected="1" zoomScalePageLayoutView="0" workbookViewId="0" topLeftCell="A1">
      <selection activeCell="A1" sqref="A1"/>
    </sheetView>
  </sheetViews>
  <sheetFormatPr defaultColWidth="9.140625" defaultRowHeight="15"/>
  <cols>
    <col min="1" max="1" width="40.28125" style="0" customWidth="1"/>
    <col min="2" max="7" width="13.00390625" style="7" customWidth="1"/>
    <col min="8" max="8" width="5.00390625" style="0" customWidth="1"/>
    <col min="9" max="9" width="4.57421875" style="7" customWidth="1"/>
  </cols>
  <sheetData>
    <row r="1" spans="1:22" s="8" customFormat="1" ht="25.5" customHeight="1">
      <c r="A1" s="5" t="s">
        <v>5</v>
      </c>
      <c r="B1" s="5"/>
      <c r="C1" s="5"/>
      <c r="D1" s="5"/>
      <c r="E1" s="5"/>
      <c r="F1" s="70" t="s">
        <v>198</v>
      </c>
      <c r="G1" s="70"/>
      <c r="H1" s="70"/>
      <c r="I1" s="70"/>
      <c r="J1" s="70"/>
      <c r="K1" s="70"/>
      <c r="L1" s="70"/>
      <c r="M1" s="70"/>
      <c r="N1" s="70"/>
      <c r="O1" s="70"/>
      <c r="P1" s="70"/>
      <c r="Q1" s="11"/>
      <c r="R1" s="11"/>
      <c r="S1" s="11"/>
      <c r="T1" s="11"/>
      <c r="U1" s="11"/>
      <c r="V1" s="11"/>
    </row>
    <row r="2" spans="1:22" s="8" customFormat="1" ht="27.75" customHeight="1">
      <c r="A2" s="52" t="s">
        <v>6</v>
      </c>
      <c r="B2" s="3"/>
      <c r="C2" s="3"/>
      <c r="D2" s="3"/>
      <c r="E2" s="3"/>
      <c r="F2" s="70"/>
      <c r="G2" s="70"/>
      <c r="H2" s="70"/>
      <c r="I2" s="70"/>
      <c r="J2" s="70"/>
      <c r="K2" s="70"/>
      <c r="L2" s="70"/>
      <c r="M2" s="70"/>
      <c r="N2" s="70"/>
      <c r="O2" s="70"/>
      <c r="P2" s="70"/>
      <c r="Q2" s="11"/>
      <c r="R2" s="11"/>
      <c r="S2" s="11"/>
      <c r="T2" s="11"/>
      <c r="U2" s="11"/>
      <c r="V2" s="11"/>
    </row>
    <row r="3" spans="1:22" s="8" customFormat="1" ht="6" customHeight="1">
      <c r="A3" s="9"/>
      <c r="B3" s="9"/>
      <c r="C3" s="9"/>
      <c r="H3" s="11"/>
      <c r="I3" s="11"/>
      <c r="J3" s="11"/>
      <c r="K3" s="11"/>
      <c r="L3" s="11"/>
      <c r="M3" s="11"/>
      <c r="N3" s="11"/>
      <c r="O3" s="11"/>
      <c r="P3" s="11"/>
      <c r="Q3" s="11"/>
      <c r="R3" s="11"/>
      <c r="S3" s="11"/>
      <c r="T3" s="11"/>
      <c r="U3" s="11"/>
      <c r="V3" s="11"/>
    </row>
    <row r="4" spans="1:31" s="8" customFormat="1" ht="22.5" customHeight="1">
      <c r="A4" s="76" t="s">
        <v>199</v>
      </c>
      <c r="B4" s="77"/>
      <c r="C4" s="77"/>
      <c r="D4" s="77"/>
      <c r="E4" s="77"/>
      <c r="F4" s="77"/>
      <c r="G4" s="77"/>
      <c r="H4" s="77"/>
      <c r="I4" s="77"/>
      <c r="J4" s="77"/>
      <c r="K4" s="77"/>
      <c r="L4" s="77"/>
      <c r="M4" s="77"/>
      <c r="N4" s="77"/>
      <c r="O4" s="77"/>
      <c r="P4" s="77"/>
      <c r="Q4" s="12"/>
      <c r="R4" s="12"/>
      <c r="S4" s="41"/>
      <c r="T4" s="53"/>
      <c r="U4" s="53"/>
      <c r="V4" s="53"/>
      <c r="W4" s="53"/>
      <c r="X4" s="53"/>
      <c r="Y4" s="53"/>
      <c r="Z4" s="53"/>
      <c r="AA4" s="53"/>
      <c r="AB4" s="53"/>
      <c r="AC4" s="53"/>
      <c r="AD4" s="53"/>
      <c r="AE4" s="53"/>
    </row>
    <row r="5" spans="1:31" s="8" customFormat="1" ht="25.5" customHeight="1">
      <c r="A5" s="78" t="s">
        <v>195</v>
      </c>
      <c r="B5" s="79"/>
      <c r="C5" s="79"/>
      <c r="D5" s="79"/>
      <c r="E5" s="79"/>
      <c r="F5" s="79"/>
      <c r="G5" s="79"/>
      <c r="H5" s="79"/>
      <c r="I5" s="79"/>
      <c r="J5" s="79"/>
      <c r="K5" s="79"/>
      <c r="L5" s="79"/>
      <c r="M5" s="79"/>
      <c r="N5" s="79"/>
      <c r="O5" s="79"/>
      <c r="P5" s="79"/>
      <c r="Q5" s="60"/>
      <c r="R5" s="60"/>
      <c r="S5" s="42"/>
      <c r="T5" s="53"/>
      <c r="U5" s="53"/>
      <c r="V5" s="53"/>
      <c r="W5" s="53"/>
      <c r="X5" s="53"/>
      <c r="Y5" s="53"/>
      <c r="Z5" s="53"/>
      <c r="AA5" s="53"/>
      <c r="AB5" s="53"/>
      <c r="AC5" s="53"/>
      <c r="AD5" s="53"/>
      <c r="AE5" s="53"/>
    </row>
    <row r="6" spans="1:16" s="7" customFormat="1" ht="15.75" customHeight="1" thickBot="1">
      <c r="A6" s="71"/>
      <c r="B6" s="71"/>
      <c r="C6" s="71"/>
      <c r="D6" s="71"/>
      <c r="E6" s="15"/>
      <c r="J6"/>
      <c r="K6"/>
      <c r="L6"/>
      <c r="M6"/>
      <c r="N6"/>
      <c r="O6"/>
      <c r="P6"/>
    </row>
    <row r="7" spans="1:16" s="7" customFormat="1" ht="23.25" customHeight="1" thickBot="1">
      <c r="A7" s="16"/>
      <c r="B7" s="72" t="s">
        <v>11</v>
      </c>
      <c r="C7" s="73"/>
      <c r="D7" s="73"/>
      <c r="E7" s="73"/>
      <c r="F7" s="73"/>
      <c r="G7" s="74"/>
      <c r="I7" s="75" t="s">
        <v>7</v>
      </c>
      <c r="J7" s="75"/>
      <c r="K7" s="75"/>
      <c r="L7" s="75"/>
      <c r="M7" s="75"/>
      <c r="N7" s="75"/>
      <c r="O7" s="75"/>
      <c r="P7" s="75"/>
    </row>
    <row r="8" spans="2:16" ht="21.75" customHeight="1" thickBot="1">
      <c r="B8" s="54" t="s">
        <v>196</v>
      </c>
      <c r="C8" s="58" t="s">
        <v>0</v>
      </c>
      <c r="D8" s="58" t="s">
        <v>1</v>
      </c>
      <c r="E8" s="58" t="s">
        <v>2</v>
      </c>
      <c r="F8" s="58" t="s">
        <v>3</v>
      </c>
      <c r="G8" s="59" t="s">
        <v>4</v>
      </c>
      <c r="I8" s="75"/>
      <c r="J8" s="75"/>
      <c r="K8" s="75"/>
      <c r="L8" s="75"/>
      <c r="M8" s="75"/>
      <c r="N8" s="75"/>
      <c r="O8" s="75"/>
      <c r="P8" s="75"/>
    </row>
    <row r="9" spans="1:7" ht="28.5" customHeight="1" thickBot="1" thickTop="1">
      <c r="A9" s="68" t="s">
        <v>230</v>
      </c>
      <c r="B9" s="55">
        <v>9.001746031746032</v>
      </c>
      <c r="C9" s="56">
        <v>8.966470588235294</v>
      </c>
      <c r="D9" s="56">
        <v>8.991176470588236</v>
      </c>
      <c r="E9" s="56">
        <v>8.755454545454546</v>
      </c>
      <c r="F9" s="56">
        <v>9.013333333333334</v>
      </c>
      <c r="G9" s="57">
        <v>9.377777777777778</v>
      </c>
    </row>
    <row r="10" spans="1:7" ht="28.5" customHeight="1" thickBot="1" thickTop="1">
      <c r="A10" s="69" t="s">
        <v>231</v>
      </c>
      <c r="B10" s="55">
        <v>8.316521739130435</v>
      </c>
      <c r="C10" s="56">
        <v>8.282666666666668</v>
      </c>
      <c r="D10" s="56">
        <v>8.015</v>
      </c>
      <c r="E10" s="56">
        <v>7.892857142857143</v>
      </c>
      <c r="F10" s="56">
        <v>8.846666666666668</v>
      </c>
      <c r="G10" s="57">
        <v>8.66</v>
      </c>
    </row>
    <row r="11" spans="1:7" ht="28.5" customHeight="1" thickBot="1" thickTop="1">
      <c r="A11" s="69" t="s">
        <v>239</v>
      </c>
      <c r="B11" s="55">
        <v>5.120461538461537</v>
      </c>
      <c r="C11" s="56">
        <v>5.2564705882352944</v>
      </c>
      <c r="D11" s="56">
        <v>5.274444444444445</v>
      </c>
      <c r="E11" s="56">
        <v>5.005454545454546</v>
      </c>
      <c r="F11" s="56">
        <v>4.913333333333333</v>
      </c>
      <c r="G11" s="57">
        <v>4.925</v>
      </c>
    </row>
    <row r="12" spans="1:7" ht="28.5" customHeight="1" thickBot="1" thickTop="1">
      <c r="A12" s="69" t="s">
        <v>237</v>
      </c>
      <c r="B12" s="55">
        <v>4.989538461538461</v>
      </c>
      <c r="C12" s="56">
        <v>5.2152941176470575</v>
      </c>
      <c r="D12" s="56">
        <v>5.046111111111112</v>
      </c>
      <c r="E12" s="56">
        <v>4.9372727272727275</v>
      </c>
      <c r="F12" s="56">
        <v>4.852222222222221</v>
      </c>
      <c r="G12" s="57">
        <v>4.6850000000000005</v>
      </c>
    </row>
    <row r="13" spans="1:7" ht="28.5" customHeight="1" thickBot="1" thickTop="1">
      <c r="A13" s="69" t="s">
        <v>238</v>
      </c>
      <c r="B13" s="55">
        <v>5.3</v>
      </c>
      <c r="C13" s="56">
        <v>5.622941176470588</v>
      </c>
      <c r="D13" s="56">
        <v>5.623529411764705</v>
      </c>
      <c r="E13" s="56">
        <v>4.98</v>
      </c>
      <c r="F13" s="56">
        <v>5.152222222222222</v>
      </c>
      <c r="G13" s="57">
        <v>4.76</v>
      </c>
    </row>
    <row r="14" spans="1:7" ht="28.5" customHeight="1" thickBot="1" thickTop="1">
      <c r="A14" s="69" t="s">
        <v>342</v>
      </c>
      <c r="B14" s="55">
        <v>9.873636363636363</v>
      </c>
      <c r="C14" s="56">
        <v>9.6475</v>
      </c>
      <c r="D14" s="56">
        <v>10.805625000000001</v>
      </c>
      <c r="E14" s="56">
        <v>9.146</v>
      </c>
      <c r="F14" s="56">
        <v>9.976666666666667</v>
      </c>
      <c r="G14" s="57">
        <v>8.6375</v>
      </c>
    </row>
    <row r="15" spans="1:7" ht="28.5" customHeight="1" thickBot="1" thickTop="1">
      <c r="A15" s="69" t="s">
        <v>233</v>
      </c>
      <c r="B15" s="55">
        <v>8.638653846153844</v>
      </c>
      <c r="C15" s="56">
        <v>8.357058823529412</v>
      </c>
      <c r="D15" s="56">
        <v>8.793750000000001</v>
      </c>
      <c r="E15" s="56">
        <v>8.462499999999999</v>
      </c>
      <c r="F15" s="56">
        <v>9.33</v>
      </c>
      <c r="G15" s="57">
        <v>8.033333333333333</v>
      </c>
    </row>
    <row r="16" spans="1:7" ht="28.5" customHeight="1" thickBot="1" thickTop="1">
      <c r="A16" s="69" t="s">
        <v>234</v>
      </c>
      <c r="B16" s="55">
        <v>4.2164062499999995</v>
      </c>
      <c r="C16" s="56">
        <v>4.216470588235294</v>
      </c>
      <c r="D16" s="56">
        <v>4.102222222222222</v>
      </c>
      <c r="E16" s="56">
        <v>4.26</v>
      </c>
      <c r="F16" s="56">
        <v>4.27875</v>
      </c>
      <c r="G16" s="57">
        <v>4.324</v>
      </c>
    </row>
    <row r="17" spans="1:7" ht="28.5" customHeight="1" thickBot="1" thickTop="1">
      <c r="A17" s="69" t="s">
        <v>235</v>
      </c>
      <c r="B17" s="55">
        <v>9.127037037037034</v>
      </c>
      <c r="C17" s="56">
        <v>9.1125</v>
      </c>
      <c r="D17" s="56">
        <v>9.393529411764707</v>
      </c>
      <c r="E17" s="56">
        <v>8.667499999999999</v>
      </c>
      <c r="F17" s="56">
        <v>9.040000000000001</v>
      </c>
      <c r="G17" s="57">
        <v>9.124999999999998</v>
      </c>
    </row>
    <row r="18" spans="1:7" ht="28.5" customHeight="1" thickBot="1" thickTop="1">
      <c r="A18" s="69" t="s">
        <v>236</v>
      </c>
      <c r="B18" s="55">
        <v>8.62782608695652</v>
      </c>
      <c r="C18" s="56">
        <v>8.666470588235294</v>
      </c>
      <c r="D18" s="56">
        <v>8.500769230769231</v>
      </c>
      <c r="E18" s="56">
        <v>8.641666666666667</v>
      </c>
      <c r="F18" s="56">
        <v>8.678</v>
      </c>
      <c r="G18" s="57">
        <v>8.76</v>
      </c>
    </row>
    <row r="19" spans="2:41" s="8" customFormat="1" ht="20.25" customHeight="1" thickTop="1">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row>
    <row r="20" spans="2:41" s="8" customFormat="1" ht="20.25" customHeight="1">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row>
    <row r="21" spans="2:41" s="8" customFormat="1" ht="20.25" customHeight="1">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row>
    <row r="22" spans="2:41" s="8" customFormat="1" ht="20.25" customHeight="1">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row>
    <row r="23" spans="2:41" s="8" customFormat="1" ht="20.25" customHeight="1">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row>
    <row r="24" spans="2:41" s="8" customFormat="1" ht="20.25" customHeight="1">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row>
    <row r="25" spans="2:41" s="8" customFormat="1" ht="20.25" customHeight="1">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row>
    <row r="26" spans="2:41" s="8" customFormat="1" ht="20.25" customHeight="1">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row>
    <row r="27" spans="2:41" s="8" customFormat="1" ht="20.25" customHeight="1">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row>
    <row r="28" spans="2:41" s="8" customFormat="1" ht="20.25" customHeight="1">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row>
    <row r="29" spans="2:41" s="8" customFormat="1" ht="20.25" customHeight="1">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row>
    <row r="30" spans="2:41" s="8" customFormat="1" ht="20.25" customHeight="1">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row>
    <row r="31" spans="2:41" s="8" customFormat="1" ht="20.25" customHeight="1">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row>
    <row r="32" spans="2:41" s="8" customFormat="1" ht="20.25" customHeight="1">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row>
    <row r="33" spans="2:41" s="8" customFormat="1" ht="20.25" customHeight="1">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row>
    <row r="34" spans="2:41" s="8" customFormat="1" ht="20.25" customHeight="1">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row r="35" spans="2:41" s="8" customFormat="1" ht="20.25" customHeight="1">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row>
    <row r="36" spans="2:41" s="8" customFormat="1" ht="20.25" customHeight="1">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row>
    <row r="37" spans="2:41" s="8" customFormat="1" ht="20.25" customHeight="1">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row>
    <row r="38" spans="2:41" s="8" customFormat="1" ht="20.25" customHeight="1">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row>
    <row r="39" spans="2:41" s="8" customFormat="1" ht="20.25" customHeight="1">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row>
    <row r="40" spans="2:41" s="8" customFormat="1" ht="20.25" customHeight="1">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row>
    <row r="41" spans="2:41" s="8" customFormat="1" ht="20.25" customHeight="1">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row>
    <row r="42" spans="2:41" s="8" customFormat="1" ht="20.25" customHeight="1">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row>
    <row r="43" spans="2:41" s="8" customFormat="1" ht="20.25" customHeight="1">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row>
    <row r="44" spans="2:41" s="8" customFormat="1" ht="20.25" customHeight="1">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row>
    <row r="45" spans="2:41" s="8" customFormat="1" ht="20.25" customHeight="1">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row>
    <row r="46" spans="2:41" s="8" customFormat="1" ht="20.25" customHeight="1">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row>
    <row r="47" spans="2:41" s="8" customFormat="1" ht="20.25" customHeight="1">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row>
    <row r="48" spans="2:41" s="8" customFormat="1" ht="20.25" customHeight="1">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row>
    <row r="49" spans="2:41" s="8" customFormat="1" ht="20.25" customHeight="1">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row>
    <row r="50" spans="2:41" s="8" customFormat="1" ht="20.25" customHeight="1">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row>
    <row r="51" spans="2:41" s="8" customFormat="1" ht="20.25" customHeight="1">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row>
    <row r="52" spans="2:41" s="8" customFormat="1" ht="20.25" customHeight="1">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row>
    <row r="53" spans="2:41" s="8" customFormat="1" ht="20.25" customHeight="1">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row>
    <row r="54" spans="2:41" s="8" customFormat="1" ht="20.25" customHeight="1">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row>
    <row r="55" spans="2:41" s="8" customFormat="1" ht="20.25" customHeight="1">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row>
    <row r="56" spans="2:41" s="8" customFormat="1" ht="20.25" customHeight="1">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row>
    <row r="57" spans="2:41" s="8" customFormat="1" ht="20.25" customHeight="1">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row>
    <row r="58" spans="2:41" s="8" customFormat="1" ht="20.25" customHeight="1">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row>
    <row r="59" spans="2:41" s="8" customFormat="1" ht="20.25" customHeight="1">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row>
    <row r="60" spans="2:41" s="8" customFormat="1" ht="20.25" customHeight="1">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row>
    <row r="61" spans="2:41" s="8" customFormat="1" ht="20.25" customHeight="1">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row>
    <row r="62" spans="2:41" s="8" customFormat="1" ht="20.25" customHeight="1">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row>
    <row r="63" spans="2:41" s="8" customFormat="1" ht="20.25" customHeight="1">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row>
    <row r="64" spans="2:41" s="8" customFormat="1" ht="20.25" customHeight="1">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row>
    <row r="65" spans="2:41" s="8" customFormat="1" ht="20.25" customHeight="1">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row>
    <row r="66" spans="2:41" s="8" customFormat="1" ht="20.25" customHeight="1">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row>
    <row r="67" spans="2:41" s="8" customFormat="1" ht="20.25" customHeight="1">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row>
    <row r="68" spans="2:41" s="8" customFormat="1" ht="20.25" customHeight="1">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row>
    <row r="69" spans="2:41" s="8" customFormat="1" ht="20.25" customHeight="1">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row>
    <row r="70" spans="2:41" s="8" customFormat="1" ht="20.25" customHeight="1">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row>
    <row r="71" spans="2:41" s="8" customFormat="1" ht="20.25" customHeight="1">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row>
    <row r="72" spans="2:41" s="8" customFormat="1" ht="20.25" customHeight="1">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row>
    <row r="73" spans="2:41" s="8" customFormat="1" ht="20.25" customHeight="1">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row>
    <row r="74" spans="2:41" s="8" customFormat="1" ht="20.25" customHeight="1">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row>
    <row r="75" spans="2:41" s="8" customFormat="1" ht="20.25" customHeight="1">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row>
    <row r="76" spans="2:41" s="8" customFormat="1" ht="20.25" customHeight="1">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row>
    <row r="77" spans="2:41" s="8" customFormat="1" ht="20.25" customHeight="1">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row>
    <row r="78" spans="2:41" s="8" customFormat="1" ht="20.25" customHeight="1">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row>
    <row r="79" spans="2:41" s="8" customFormat="1" ht="20.25" customHeight="1">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row>
    <row r="80" spans="2:41" s="8" customFormat="1" ht="20.25" customHeight="1">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row>
    <row r="81" spans="2:41" s="8" customFormat="1" ht="20.25" customHeight="1">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row>
    <row r="82" spans="2:41" s="8" customFormat="1" ht="20.25" customHeight="1">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row>
    <row r="83" spans="2:41" s="8" customFormat="1" ht="20.25" customHeight="1">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row>
    <row r="84" spans="2:41" s="8" customFormat="1" ht="20.25" customHeight="1">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row>
    <row r="85" spans="2:41" s="8" customFormat="1" ht="20.25" customHeight="1">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row>
    <row r="86" spans="2:41" s="8" customFormat="1" ht="20.25" customHeight="1">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row>
    <row r="87" spans="2:41" s="8" customFormat="1" ht="20.25" customHeight="1">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row>
    <row r="88" spans="2:41" s="8" customFormat="1" ht="20.25" customHeight="1">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row>
    <row r="89" spans="2:41" s="8" customFormat="1" ht="20.25" customHeight="1">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row>
    <row r="90" spans="2:41" s="8" customFormat="1" ht="20.25" customHeight="1">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row>
    <row r="91" spans="2:41" s="8" customFormat="1" ht="20.25" customHeight="1">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row>
    <row r="92" spans="2:41" s="8" customFormat="1" ht="20.25" customHeight="1">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row>
    <row r="93" spans="8:41" ht="15">
      <c r="H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row>
    <row r="94" spans="8:41" ht="15">
      <c r="H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row>
    <row r="95" spans="8:41" ht="15">
      <c r="H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row>
    <row r="96" spans="8:41" ht="15">
      <c r="H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row>
    <row r="97" spans="8:41" ht="15">
      <c r="H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row>
    <row r="98" spans="8:41" ht="15">
      <c r="H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row>
    <row r="99" spans="8:41" ht="15">
      <c r="H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row>
    <row r="100" spans="8:41" ht="15">
      <c r="H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row>
    <row r="101" spans="8:41" ht="15">
      <c r="H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row>
    <row r="102" spans="8:41" ht="15">
      <c r="H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row>
    <row r="103" spans="8:41" ht="15">
      <c r="H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row>
  </sheetData>
  <sheetProtection password="CC4B" sheet="1" objects="1" scenarios="1" selectLockedCells="1" selectUnlockedCells="1"/>
  <mergeCells count="6">
    <mergeCell ref="F1:P2"/>
    <mergeCell ref="A6:D6"/>
    <mergeCell ref="B7:G7"/>
    <mergeCell ref="I7:P8"/>
    <mergeCell ref="A4:P4"/>
    <mergeCell ref="A5:P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V92"/>
  <sheetViews>
    <sheetView showGridLines="0" zoomScalePageLayoutView="0" workbookViewId="0" topLeftCell="A1">
      <selection activeCell="H12" sqref="H12"/>
    </sheetView>
  </sheetViews>
  <sheetFormatPr defaultColWidth="24.00390625" defaultRowHeight="15"/>
  <cols>
    <col min="1" max="1" width="41.00390625" style="8" customWidth="1"/>
    <col min="2" max="2" width="12.57421875" style="8" customWidth="1"/>
    <col min="3" max="3" width="2.421875" style="8" customWidth="1"/>
    <col min="4" max="4" width="12.57421875" style="8" customWidth="1"/>
    <col min="5" max="5" width="2.421875" style="8" customWidth="1"/>
    <col min="6" max="6" width="12.57421875" style="8" customWidth="1"/>
    <col min="7" max="7" width="2.421875" style="8" customWidth="1"/>
    <col min="8" max="8" width="12.57421875" style="8" customWidth="1"/>
    <col min="9" max="9" width="2.421875" style="8" customWidth="1"/>
    <col min="10" max="10" width="12.57421875" style="8" customWidth="1"/>
    <col min="11" max="11" width="2.421875" style="8" customWidth="1"/>
    <col min="12" max="12" width="12.57421875" style="8" customWidth="1"/>
    <col min="13" max="13" width="2.421875" style="8" customWidth="1"/>
    <col min="14" max="14" width="12.57421875" style="8" customWidth="1"/>
    <col min="15" max="15" width="2.421875" style="8" customWidth="1"/>
    <col min="16" max="16" width="12.57421875" style="8" customWidth="1"/>
    <col min="17" max="17" width="2.421875" style="8" customWidth="1"/>
    <col min="18" max="18" width="12.57421875" style="10" customWidth="1"/>
    <col min="19" max="19" width="2.421875" style="8" customWidth="1"/>
    <col min="20" max="20" width="12.57421875" style="8" customWidth="1"/>
    <col min="21" max="21" width="2.421875" style="8" customWidth="1"/>
    <col min="22" max="24" width="36.7109375" style="8" bestFit="1" customWidth="1"/>
    <col min="25" max="29" width="36.7109375" style="8" customWidth="1"/>
    <col min="30" max="69" width="36.7109375" style="8" bestFit="1" customWidth="1"/>
    <col min="70" max="70" width="36.7109375" style="8" customWidth="1"/>
    <col min="71" max="78" width="36.7109375" style="8" bestFit="1" customWidth="1"/>
    <col min="79" max="79" width="15.00390625" style="8" customWidth="1"/>
    <col min="80" max="80" width="16.28125" style="8" bestFit="1" customWidth="1"/>
    <col min="81" max="81" width="15.00390625" style="8" bestFit="1" customWidth="1"/>
    <col min="82" max="82" width="16.28125" style="8" bestFit="1" customWidth="1"/>
    <col min="83" max="83" width="15.00390625" style="8" bestFit="1" customWidth="1"/>
    <col min="84" max="84" width="16.28125" style="8" bestFit="1" customWidth="1"/>
    <col min="85" max="85" width="15.00390625" style="8" bestFit="1" customWidth="1"/>
    <col min="86" max="86" width="16.28125" style="8" bestFit="1" customWidth="1"/>
    <col min="87" max="87" width="15.00390625" style="8" bestFit="1" customWidth="1"/>
    <col min="88" max="88" width="16.28125" style="8" bestFit="1" customWidth="1"/>
    <col min="89" max="89" width="15.00390625" style="8" bestFit="1" customWidth="1"/>
    <col min="90" max="90" width="16.28125" style="8" bestFit="1" customWidth="1"/>
    <col min="91" max="226" width="9.140625" style="8" customWidth="1"/>
    <col min="227" max="227" width="74.57421875" style="8" customWidth="1"/>
    <col min="228" max="228" width="26.8515625" style="8" customWidth="1"/>
    <col min="229" max="229" width="45.28125" style="8" customWidth="1"/>
    <col min="230" max="230" width="17.8515625" style="8" customWidth="1"/>
    <col min="231" max="231" width="12.7109375" style="8" customWidth="1"/>
    <col min="232" max="232" width="16.28125" style="8" customWidth="1"/>
    <col min="233" max="233" width="24.00390625" style="8" bestFit="1" customWidth="1"/>
    <col min="234" max="16384" width="24.00390625" style="8" customWidth="1"/>
  </cols>
  <sheetData>
    <row r="1" spans="1:21" ht="20.25" customHeight="1">
      <c r="A1" s="5" t="s">
        <v>197</v>
      </c>
      <c r="B1" s="5"/>
      <c r="D1" s="67"/>
      <c r="E1" s="67"/>
      <c r="F1" s="67"/>
      <c r="G1" s="67"/>
      <c r="H1" s="82" t="s">
        <v>198</v>
      </c>
      <c r="I1" s="82"/>
      <c r="J1" s="82"/>
      <c r="K1" s="82"/>
      <c r="L1" s="82"/>
      <c r="M1" s="82"/>
      <c r="N1" s="82"/>
      <c r="O1" s="82"/>
      <c r="P1" s="82"/>
      <c r="Q1" s="82"/>
      <c r="R1" s="82"/>
      <c r="S1" s="82"/>
      <c r="T1" s="61"/>
      <c r="U1" s="61"/>
    </row>
    <row r="2" spans="1:22" ht="25.5" customHeight="1">
      <c r="A2" s="52" t="s">
        <v>156</v>
      </c>
      <c r="B2" s="52"/>
      <c r="C2" s="67"/>
      <c r="D2" s="67"/>
      <c r="E2" s="67"/>
      <c r="F2" s="67"/>
      <c r="G2" s="67"/>
      <c r="H2" s="82"/>
      <c r="I2" s="82"/>
      <c r="J2" s="82"/>
      <c r="K2" s="82"/>
      <c r="L2" s="82"/>
      <c r="M2" s="82"/>
      <c r="N2" s="82"/>
      <c r="O2" s="82"/>
      <c r="P2" s="82"/>
      <c r="Q2" s="82"/>
      <c r="R2" s="82"/>
      <c r="S2" s="82"/>
      <c r="T2" s="61"/>
      <c r="U2" s="61"/>
      <c r="V2" s="10"/>
    </row>
    <row r="3" spans="1:22" ht="7.5" customHeight="1">
      <c r="A3" s="9"/>
      <c r="F3" s="22"/>
      <c r="G3" s="22"/>
      <c r="H3" s="22"/>
      <c r="I3" s="22"/>
      <c r="J3" s="22"/>
      <c r="K3" s="22"/>
      <c r="L3" s="22"/>
      <c r="M3" s="22"/>
      <c r="N3" s="22"/>
      <c r="O3" s="22"/>
      <c r="R3" s="8"/>
      <c r="V3" s="10"/>
    </row>
    <row r="4" spans="1:22" ht="22.5" customHeight="1">
      <c r="A4" s="76" t="s">
        <v>199</v>
      </c>
      <c r="B4" s="77"/>
      <c r="C4" s="77"/>
      <c r="D4" s="77"/>
      <c r="E4" s="77"/>
      <c r="F4" s="77"/>
      <c r="G4" s="77"/>
      <c r="H4" s="77"/>
      <c r="I4" s="77"/>
      <c r="J4" s="77"/>
      <c r="K4" s="77"/>
      <c r="L4" s="77"/>
      <c r="M4" s="77"/>
      <c r="N4" s="77"/>
      <c r="O4" s="77"/>
      <c r="P4" s="77"/>
      <c r="Q4" s="77"/>
      <c r="R4" s="77"/>
      <c r="S4" s="77"/>
      <c r="T4" s="77"/>
      <c r="U4" s="77"/>
      <c r="V4" s="10"/>
    </row>
    <row r="5" spans="1:22" ht="25.5" customHeight="1">
      <c r="A5" s="78" t="s">
        <v>10</v>
      </c>
      <c r="B5" s="79"/>
      <c r="C5" s="79"/>
      <c r="D5" s="79"/>
      <c r="E5" s="79"/>
      <c r="F5" s="79"/>
      <c r="G5" s="79"/>
      <c r="H5" s="79"/>
      <c r="I5" s="79"/>
      <c r="J5" s="79"/>
      <c r="K5" s="79"/>
      <c r="L5" s="79"/>
      <c r="M5" s="79"/>
      <c r="N5" s="79"/>
      <c r="O5" s="79"/>
      <c r="P5" s="79"/>
      <c r="Q5" s="79"/>
      <c r="R5" s="79"/>
      <c r="S5" s="79"/>
      <c r="T5" s="79"/>
      <c r="U5" s="79"/>
      <c r="V5" s="10"/>
    </row>
    <row r="6" spans="3:17" ht="3.75" customHeight="1">
      <c r="C6" s="2"/>
      <c r="D6" s="2"/>
      <c r="E6" s="2"/>
      <c r="F6" s="2"/>
      <c r="G6" s="2"/>
      <c r="H6" s="2"/>
      <c r="I6" s="2"/>
      <c r="J6" s="2"/>
      <c r="K6" s="2"/>
      <c r="L6" s="2"/>
      <c r="M6" s="2"/>
      <c r="N6" s="2"/>
      <c r="O6" s="2"/>
      <c r="P6" s="2"/>
      <c r="Q6" s="2"/>
    </row>
    <row r="7" spans="1:21" ht="12" customHeight="1">
      <c r="A7" s="84" t="s">
        <v>228</v>
      </c>
      <c r="B7" s="84"/>
      <c r="C7" s="65"/>
      <c r="D7" s="85" t="s">
        <v>157</v>
      </c>
      <c r="E7" s="85"/>
      <c r="F7" s="85"/>
      <c r="G7" s="85"/>
      <c r="H7" s="85"/>
      <c r="I7" s="85"/>
      <c r="J7" s="85"/>
      <c r="K7" s="85"/>
      <c r="L7" s="85"/>
      <c r="M7" s="85"/>
      <c r="N7" s="85"/>
      <c r="O7" s="85"/>
      <c r="P7" s="85"/>
      <c r="Q7" s="85"/>
      <c r="R7" s="85"/>
      <c r="S7" s="85"/>
      <c r="T7" s="85"/>
      <c r="U7" s="85"/>
    </row>
    <row r="8" spans="1:21" ht="12" customHeight="1">
      <c r="A8" s="84"/>
      <c r="B8" s="84"/>
      <c r="C8" s="65"/>
      <c r="D8" s="85" t="s">
        <v>184</v>
      </c>
      <c r="E8" s="85"/>
      <c r="F8" s="85"/>
      <c r="G8" s="85"/>
      <c r="H8" s="85"/>
      <c r="I8" s="85"/>
      <c r="J8" s="85"/>
      <c r="K8" s="85"/>
      <c r="L8" s="85"/>
      <c r="M8" s="85"/>
      <c r="N8" s="85"/>
      <c r="O8" s="85"/>
      <c r="P8" s="85"/>
      <c r="Q8" s="85"/>
      <c r="R8" s="85"/>
      <c r="S8" s="85"/>
      <c r="T8" s="85"/>
      <c r="U8" s="85"/>
    </row>
    <row r="9" spans="1:21" ht="18" customHeight="1">
      <c r="A9" s="80" t="s">
        <v>190</v>
      </c>
      <c r="B9" s="66"/>
      <c r="C9" s="66"/>
      <c r="D9" s="89" t="s">
        <v>158</v>
      </c>
      <c r="E9" s="89"/>
      <c r="F9" s="89"/>
      <c r="G9" s="89"/>
      <c r="H9" s="89"/>
      <c r="I9" s="89"/>
      <c r="J9" s="89"/>
      <c r="K9" s="89"/>
      <c r="L9" s="89"/>
      <c r="M9" s="89"/>
      <c r="N9" s="89"/>
      <c r="O9" s="89"/>
      <c r="P9" s="89"/>
      <c r="Q9" s="89"/>
      <c r="R9" s="89"/>
      <c r="S9" s="89"/>
      <c r="T9" s="89"/>
      <c r="U9" s="89"/>
    </row>
    <row r="10" spans="1:21" ht="62.25" customHeight="1" thickBot="1">
      <c r="A10" s="81"/>
      <c r="B10" s="88" t="s">
        <v>230</v>
      </c>
      <c r="C10" s="86"/>
      <c r="D10" s="83" t="s">
        <v>231</v>
      </c>
      <c r="E10" s="83"/>
      <c r="F10" s="83" t="s">
        <v>239</v>
      </c>
      <c r="G10" s="83"/>
      <c r="H10" s="83" t="s">
        <v>237</v>
      </c>
      <c r="I10" s="83"/>
      <c r="J10" s="83" t="s">
        <v>238</v>
      </c>
      <c r="K10" s="83"/>
      <c r="L10" s="83" t="s">
        <v>232</v>
      </c>
      <c r="M10" s="83"/>
      <c r="N10" s="83" t="s">
        <v>233</v>
      </c>
      <c r="O10" s="83"/>
      <c r="P10" s="83" t="s">
        <v>234</v>
      </c>
      <c r="Q10" s="83"/>
      <c r="R10" s="83" t="s">
        <v>235</v>
      </c>
      <c r="S10" s="83"/>
      <c r="T10" s="86" t="s">
        <v>236</v>
      </c>
      <c r="U10" s="87"/>
    </row>
    <row r="11" spans="1:21" ht="23.25" customHeight="1" thickBot="1" thickTop="1">
      <c r="A11" s="64" t="s">
        <v>211</v>
      </c>
      <c r="B11" s="62">
        <v>9</v>
      </c>
      <c r="C11" s="45"/>
      <c r="D11" s="62">
        <v>7.5</v>
      </c>
      <c r="E11" s="45"/>
      <c r="F11" s="62">
        <v>5.5</v>
      </c>
      <c r="G11" s="45"/>
      <c r="H11" s="62">
        <v>5.5</v>
      </c>
      <c r="I11" s="45"/>
      <c r="J11" s="62">
        <v>5.5</v>
      </c>
      <c r="K11" s="45"/>
      <c r="L11" s="62">
        <v>9.5</v>
      </c>
      <c r="M11" s="45"/>
      <c r="N11" s="62">
        <v>7.5</v>
      </c>
      <c r="O11" s="45"/>
      <c r="P11" s="62">
        <v>4.25</v>
      </c>
      <c r="Q11" s="45"/>
      <c r="R11" s="62">
        <v>9</v>
      </c>
      <c r="S11" s="45"/>
      <c r="T11" s="62">
        <v>8.25</v>
      </c>
      <c r="U11" s="45"/>
    </row>
    <row r="12" spans="1:21" ht="23.25" customHeight="1" thickBot="1" thickTop="1">
      <c r="A12" s="63" t="s">
        <v>212</v>
      </c>
      <c r="B12" s="62">
        <v>8.89</v>
      </c>
      <c r="C12" s="45"/>
      <c r="D12" s="62">
        <v>8.49</v>
      </c>
      <c r="E12" s="45"/>
      <c r="F12" s="62">
        <v>5.29</v>
      </c>
      <c r="G12" s="45"/>
      <c r="H12" s="62">
        <v>5.09</v>
      </c>
      <c r="I12" s="45"/>
      <c r="J12" s="62">
        <v>4.29</v>
      </c>
      <c r="K12" s="45"/>
      <c r="L12" s="62">
        <v>11.5</v>
      </c>
      <c r="M12" s="45"/>
      <c r="N12" s="62">
        <v>9.25</v>
      </c>
      <c r="O12" s="45"/>
      <c r="P12" s="62">
        <v>4.5</v>
      </c>
      <c r="Q12" s="45"/>
      <c r="R12" s="62"/>
      <c r="S12" s="45"/>
      <c r="T12" s="62">
        <v>8.85</v>
      </c>
      <c r="U12" s="45"/>
    </row>
    <row r="13" spans="1:21" ht="23.25" customHeight="1" thickBot="1" thickTop="1">
      <c r="A13" s="63" t="s">
        <v>213</v>
      </c>
      <c r="B13" s="62">
        <v>9.85</v>
      </c>
      <c r="C13" s="45"/>
      <c r="D13" s="62">
        <v>8.85</v>
      </c>
      <c r="E13" s="45"/>
      <c r="F13" s="62">
        <v>5.45</v>
      </c>
      <c r="G13" s="45"/>
      <c r="H13" s="62">
        <v>5.45</v>
      </c>
      <c r="I13" s="45"/>
      <c r="J13" s="62">
        <v>5.75</v>
      </c>
      <c r="K13" s="45"/>
      <c r="L13" s="62">
        <v>10.75</v>
      </c>
      <c r="M13" s="45"/>
      <c r="N13" s="62">
        <v>9.75</v>
      </c>
      <c r="O13" s="45"/>
      <c r="P13" s="62">
        <v>4.35</v>
      </c>
      <c r="Q13" s="45"/>
      <c r="R13" s="62">
        <v>8.95</v>
      </c>
      <c r="S13" s="45"/>
      <c r="T13" s="62">
        <v>9.45</v>
      </c>
      <c r="U13" s="45"/>
    </row>
    <row r="14" spans="1:21" ht="23.25" customHeight="1" thickBot="1" thickTop="1">
      <c r="A14" s="63" t="s">
        <v>214</v>
      </c>
      <c r="B14" s="62">
        <v>9.5</v>
      </c>
      <c r="C14" s="45"/>
      <c r="D14" s="62">
        <v>9</v>
      </c>
      <c r="E14" s="45"/>
      <c r="F14" s="62">
        <v>5.7</v>
      </c>
      <c r="G14" s="45"/>
      <c r="H14" s="62">
        <v>5.7</v>
      </c>
      <c r="I14" s="45"/>
      <c r="J14" s="62">
        <v>6</v>
      </c>
      <c r="K14" s="45"/>
      <c r="L14" s="62"/>
      <c r="M14" s="45"/>
      <c r="N14" s="62">
        <v>8</v>
      </c>
      <c r="O14" s="45"/>
      <c r="P14" s="62">
        <v>4.4</v>
      </c>
      <c r="Q14" s="45"/>
      <c r="R14" s="62">
        <v>8.75</v>
      </c>
      <c r="S14" s="45"/>
      <c r="T14" s="62">
        <v>8.5</v>
      </c>
      <c r="U14" s="45"/>
    </row>
    <row r="15" spans="1:21" ht="23.25" customHeight="1" thickBot="1" thickTop="1">
      <c r="A15" s="63" t="s">
        <v>215</v>
      </c>
      <c r="B15" s="62">
        <v>9.45</v>
      </c>
      <c r="C15" s="45"/>
      <c r="D15" s="62">
        <v>9</v>
      </c>
      <c r="E15" s="45"/>
      <c r="F15" s="62">
        <v>5.4</v>
      </c>
      <c r="G15" s="45"/>
      <c r="H15" s="62">
        <v>5.4</v>
      </c>
      <c r="I15" s="45"/>
      <c r="J15" s="62">
        <v>5.9</v>
      </c>
      <c r="K15" s="45"/>
      <c r="L15" s="62">
        <v>8.5</v>
      </c>
      <c r="M15" s="45"/>
      <c r="N15" s="62">
        <v>7.9</v>
      </c>
      <c r="O15" s="45"/>
      <c r="P15" s="62">
        <v>3.77</v>
      </c>
      <c r="Q15" s="45"/>
      <c r="R15" s="62">
        <v>9.37</v>
      </c>
      <c r="S15" s="45"/>
      <c r="T15" s="62">
        <v>8.9</v>
      </c>
      <c r="U15" s="45"/>
    </row>
    <row r="16" spans="1:21" ht="23.25" customHeight="1" thickBot="1" thickTop="1">
      <c r="A16" s="63" t="s">
        <v>216</v>
      </c>
      <c r="B16" s="62">
        <v>8.99</v>
      </c>
      <c r="C16" s="45"/>
      <c r="D16" s="62">
        <v>8</v>
      </c>
      <c r="E16" s="45"/>
      <c r="F16" s="62">
        <v>4.99</v>
      </c>
      <c r="G16" s="45"/>
      <c r="H16" s="62">
        <v>4.99</v>
      </c>
      <c r="I16" s="45"/>
      <c r="J16" s="62">
        <v>5</v>
      </c>
      <c r="K16" s="45"/>
      <c r="L16" s="62">
        <v>5.4</v>
      </c>
      <c r="M16" s="45"/>
      <c r="N16" s="62">
        <v>7.15</v>
      </c>
      <c r="O16" s="45"/>
      <c r="P16" s="62">
        <v>4.1</v>
      </c>
      <c r="Q16" s="45"/>
      <c r="R16" s="62">
        <v>9.18</v>
      </c>
      <c r="S16" s="45"/>
      <c r="T16" s="62">
        <v>6.99</v>
      </c>
      <c r="U16" s="45">
        <v>1</v>
      </c>
    </row>
    <row r="17" spans="1:21" ht="23.25" customHeight="1" thickBot="1" thickTop="1">
      <c r="A17" s="63" t="s">
        <v>217</v>
      </c>
      <c r="B17" s="62">
        <v>8.95</v>
      </c>
      <c r="C17" s="45"/>
      <c r="D17" s="62">
        <v>7.95</v>
      </c>
      <c r="E17" s="45"/>
      <c r="F17" s="62">
        <v>4.35</v>
      </c>
      <c r="G17" s="45"/>
      <c r="H17" s="62">
        <v>4.35</v>
      </c>
      <c r="I17" s="45"/>
      <c r="J17" s="62">
        <v>4.85</v>
      </c>
      <c r="K17" s="45"/>
      <c r="L17" s="62">
        <v>8.51</v>
      </c>
      <c r="M17" s="45"/>
      <c r="N17" s="62">
        <v>8.7</v>
      </c>
      <c r="O17" s="45"/>
      <c r="P17" s="62">
        <v>4.35</v>
      </c>
      <c r="Q17" s="45"/>
      <c r="R17" s="62">
        <v>8.2</v>
      </c>
      <c r="S17" s="45"/>
      <c r="T17" s="62">
        <v>8.6</v>
      </c>
      <c r="U17" s="45"/>
    </row>
    <row r="18" spans="1:21" ht="23.25" customHeight="1" thickBot="1" thickTop="1">
      <c r="A18" s="63" t="s">
        <v>218</v>
      </c>
      <c r="B18" s="62">
        <v>8.95</v>
      </c>
      <c r="C18" s="45"/>
      <c r="D18" s="62"/>
      <c r="E18" s="45"/>
      <c r="F18" s="62">
        <v>4.88</v>
      </c>
      <c r="G18" s="45"/>
      <c r="H18" s="62">
        <v>4.88</v>
      </c>
      <c r="I18" s="45"/>
      <c r="J18" s="62">
        <v>6.1</v>
      </c>
      <c r="K18" s="45"/>
      <c r="L18" s="62">
        <v>11.4</v>
      </c>
      <c r="M18" s="45"/>
      <c r="N18" s="62">
        <v>8</v>
      </c>
      <c r="O18" s="45"/>
      <c r="P18" s="62">
        <v>4.2</v>
      </c>
      <c r="Q18" s="45"/>
      <c r="R18" s="62">
        <v>8.85</v>
      </c>
      <c r="S18" s="45"/>
      <c r="T18" s="62">
        <v>8.6</v>
      </c>
      <c r="U18" s="45"/>
    </row>
    <row r="19" spans="1:21" ht="23.25" customHeight="1" thickBot="1" thickTop="1">
      <c r="A19" s="63" t="s">
        <v>219</v>
      </c>
      <c r="B19" s="62">
        <v>9.5</v>
      </c>
      <c r="C19" s="45"/>
      <c r="D19" s="62">
        <v>8.5</v>
      </c>
      <c r="E19" s="45"/>
      <c r="F19" s="62">
        <v>4.8</v>
      </c>
      <c r="G19" s="45"/>
      <c r="H19" s="62">
        <v>4.8</v>
      </c>
      <c r="I19" s="45"/>
      <c r="J19" s="62">
        <v>5.5</v>
      </c>
      <c r="K19" s="45"/>
      <c r="L19" s="62">
        <v>9.5</v>
      </c>
      <c r="M19" s="45"/>
      <c r="N19" s="62">
        <v>7.5</v>
      </c>
      <c r="O19" s="45"/>
      <c r="P19" s="62">
        <v>4.22</v>
      </c>
      <c r="Q19" s="45"/>
      <c r="R19" s="62">
        <v>9</v>
      </c>
      <c r="S19" s="45"/>
      <c r="T19" s="62">
        <v>8.85</v>
      </c>
      <c r="U19" s="45"/>
    </row>
    <row r="20" spans="1:21" ht="23.25" customHeight="1" thickBot="1" thickTop="1">
      <c r="A20" s="63" t="s">
        <v>220</v>
      </c>
      <c r="B20" s="62">
        <v>8.5</v>
      </c>
      <c r="C20" s="45"/>
      <c r="D20" s="62">
        <v>8.5</v>
      </c>
      <c r="E20" s="45"/>
      <c r="F20" s="62">
        <v>5.4</v>
      </c>
      <c r="G20" s="45"/>
      <c r="H20" s="62">
        <v>5.4</v>
      </c>
      <c r="I20" s="45"/>
      <c r="J20" s="62">
        <v>5.85</v>
      </c>
      <c r="K20" s="45"/>
      <c r="L20" s="62">
        <v>8.9</v>
      </c>
      <c r="M20" s="45"/>
      <c r="N20" s="62">
        <v>8.9</v>
      </c>
      <c r="O20" s="45"/>
      <c r="P20" s="62">
        <v>4.4</v>
      </c>
      <c r="Q20" s="45"/>
      <c r="R20" s="62">
        <v>9.2</v>
      </c>
      <c r="S20" s="45"/>
      <c r="T20" s="62">
        <v>8.45</v>
      </c>
      <c r="U20" s="45"/>
    </row>
    <row r="21" spans="1:21" ht="23.25" customHeight="1" thickBot="1" thickTop="1">
      <c r="A21" s="63" t="s">
        <v>221</v>
      </c>
      <c r="B21" s="62">
        <v>8</v>
      </c>
      <c r="C21" s="45"/>
      <c r="D21" s="62">
        <v>7</v>
      </c>
      <c r="E21" s="45"/>
      <c r="F21" s="62">
        <v>4.5</v>
      </c>
      <c r="G21" s="45"/>
      <c r="H21" s="62">
        <v>4.5</v>
      </c>
      <c r="I21" s="45"/>
      <c r="J21" s="62">
        <v>4.5</v>
      </c>
      <c r="K21" s="45"/>
      <c r="L21" s="62">
        <v>9.45</v>
      </c>
      <c r="M21" s="45"/>
      <c r="N21" s="62">
        <v>7.87</v>
      </c>
      <c r="O21" s="45"/>
      <c r="P21" s="62">
        <v>3.99</v>
      </c>
      <c r="Q21" s="45"/>
      <c r="R21" s="62">
        <v>9.45</v>
      </c>
      <c r="S21" s="45"/>
      <c r="T21" s="62">
        <v>9.14</v>
      </c>
      <c r="U21" s="45"/>
    </row>
    <row r="22" spans="1:21" ht="23.25" customHeight="1" thickBot="1" thickTop="1">
      <c r="A22" s="63" t="s">
        <v>222</v>
      </c>
      <c r="B22" s="62">
        <v>9</v>
      </c>
      <c r="C22" s="45"/>
      <c r="D22" s="62">
        <v>8</v>
      </c>
      <c r="E22" s="45"/>
      <c r="F22" s="62">
        <v>5.9</v>
      </c>
      <c r="G22" s="45"/>
      <c r="H22" s="62">
        <v>5.9</v>
      </c>
      <c r="I22" s="45"/>
      <c r="J22" s="62">
        <v>6.75</v>
      </c>
      <c r="K22" s="45"/>
      <c r="L22" s="62">
        <v>9.5</v>
      </c>
      <c r="M22" s="45"/>
      <c r="N22" s="62">
        <v>8</v>
      </c>
      <c r="O22" s="45"/>
      <c r="P22" s="62">
        <v>4.2</v>
      </c>
      <c r="Q22" s="45"/>
      <c r="R22" s="62">
        <v>10</v>
      </c>
      <c r="S22" s="45"/>
      <c r="T22" s="62">
        <v>8.5</v>
      </c>
      <c r="U22" s="45"/>
    </row>
    <row r="23" spans="1:21" ht="23.25" customHeight="1" thickBot="1" thickTop="1">
      <c r="A23" s="63" t="s">
        <v>223</v>
      </c>
      <c r="B23" s="62">
        <v>8.9</v>
      </c>
      <c r="C23" s="45"/>
      <c r="D23" s="62">
        <v>8.5</v>
      </c>
      <c r="E23" s="45"/>
      <c r="F23" s="62">
        <v>4.95</v>
      </c>
      <c r="G23" s="45"/>
      <c r="H23" s="62">
        <v>4.95</v>
      </c>
      <c r="I23" s="45"/>
      <c r="J23" s="62">
        <v>5.8</v>
      </c>
      <c r="K23" s="45"/>
      <c r="L23" s="62">
        <v>11.75</v>
      </c>
      <c r="M23" s="45"/>
      <c r="N23" s="62">
        <v>8.85</v>
      </c>
      <c r="O23" s="45"/>
      <c r="P23" s="62">
        <v>3.95</v>
      </c>
      <c r="Q23" s="45"/>
      <c r="R23" s="62">
        <v>8.8</v>
      </c>
      <c r="S23" s="45"/>
      <c r="T23" s="62">
        <v>8.95</v>
      </c>
      <c r="U23" s="45"/>
    </row>
    <row r="24" spans="1:21" ht="23.25" customHeight="1" thickBot="1" thickTop="1">
      <c r="A24" s="63" t="s">
        <v>224</v>
      </c>
      <c r="B24" s="62">
        <v>9</v>
      </c>
      <c r="C24" s="45"/>
      <c r="D24" s="62">
        <v>9</v>
      </c>
      <c r="E24" s="45"/>
      <c r="F24" s="62">
        <v>5.8</v>
      </c>
      <c r="G24" s="45"/>
      <c r="H24" s="62">
        <v>5.8</v>
      </c>
      <c r="I24" s="45"/>
      <c r="J24" s="62">
        <v>6.5</v>
      </c>
      <c r="K24" s="45"/>
      <c r="L24" s="62">
        <v>11</v>
      </c>
      <c r="M24" s="45"/>
      <c r="N24" s="62">
        <v>9</v>
      </c>
      <c r="O24" s="45"/>
      <c r="P24" s="62">
        <v>4.5</v>
      </c>
      <c r="Q24" s="45"/>
      <c r="R24" s="62">
        <v>9.5</v>
      </c>
      <c r="S24" s="45"/>
      <c r="T24" s="62">
        <v>9</v>
      </c>
      <c r="U24" s="45"/>
    </row>
    <row r="25" spans="1:21" ht="23.25" customHeight="1" thickBot="1" thickTop="1">
      <c r="A25" s="63" t="s">
        <v>225</v>
      </c>
      <c r="B25" s="62">
        <v>8.5</v>
      </c>
      <c r="C25" s="45"/>
      <c r="D25" s="62">
        <v>8.5</v>
      </c>
      <c r="E25" s="45"/>
      <c r="F25" s="62">
        <v>5.6</v>
      </c>
      <c r="G25" s="45"/>
      <c r="H25" s="62">
        <v>5.6</v>
      </c>
      <c r="I25" s="45"/>
      <c r="J25" s="62">
        <v>6</v>
      </c>
      <c r="K25" s="45"/>
      <c r="L25" s="62">
        <v>9.7</v>
      </c>
      <c r="M25" s="45"/>
      <c r="N25" s="62">
        <v>9.7</v>
      </c>
      <c r="O25" s="45"/>
      <c r="P25" s="62">
        <v>4.3</v>
      </c>
      <c r="Q25" s="45"/>
      <c r="R25" s="62">
        <v>9</v>
      </c>
      <c r="S25" s="45"/>
      <c r="T25" s="62">
        <v>8.2</v>
      </c>
      <c r="U25" s="45"/>
    </row>
    <row r="26" spans="1:21" ht="23.25" customHeight="1" thickBot="1" thickTop="1">
      <c r="A26" s="63" t="s">
        <v>226</v>
      </c>
      <c r="B26" s="62">
        <v>8.95</v>
      </c>
      <c r="C26" s="45"/>
      <c r="D26" s="62">
        <v>7.95</v>
      </c>
      <c r="E26" s="45"/>
      <c r="F26" s="62">
        <v>4.95</v>
      </c>
      <c r="G26" s="45"/>
      <c r="H26" s="62">
        <v>4.85</v>
      </c>
      <c r="I26" s="45"/>
      <c r="J26" s="62">
        <v>5.8</v>
      </c>
      <c r="K26" s="45"/>
      <c r="L26" s="62">
        <v>10.5</v>
      </c>
      <c r="M26" s="45"/>
      <c r="N26" s="62">
        <v>7.5</v>
      </c>
      <c r="O26" s="45"/>
      <c r="P26" s="62">
        <v>3.95</v>
      </c>
      <c r="Q26" s="45"/>
      <c r="R26" s="62">
        <v>8.95</v>
      </c>
      <c r="S26" s="45"/>
      <c r="T26" s="62">
        <v>8.85</v>
      </c>
      <c r="U26" s="45"/>
    </row>
    <row r="27" spans="1:21" ht="23.25" customHeight="1" thickBot="1" thickTop="1">
      <c r="A27" s="63" t="s">
        <v>227</v>
      </c>
      <c r="B27" s="62">
        <v>8.5</v>
      </c>
      <c r="C27" s="45"/>
      <c r="D27" s="62">
        <v>8.5</v>
      </c>
      <c r="E27" s="45"/>
      <c r="F27" s="62">
        <v>5.9</v>
      </c>
      <c r="G27" s="45"/>
      <c r="H27" s="62">
        <v>5.5</v>
      </c>
      <c r="I27" s="45"/>
      <c r="J27" s="62">
        <v>5.5</v>
      </c>
      <c r="K27" s="45"/>
      <c r="L27" s="62">
        <v>8.5</v>
      </c>
      <c r="M27" s="45"/>
      <c r="N27" s="62">
        <v>8.5</v>
      </c>
      <c r="O27" s="45"/>
      <c r="P27" s="62">
        <v>4.25</v>
      </c>
      <c r="Q27" s="45"/>
      <c r="R27" s="62">
        <v>9.6</v>
      </c>
      <c r="S27" s="45"/>
      <c r="T27" s="62">
        <v>9.25</v>
      </c>
      <c r="U27" s="45"/>
    </row>
    <row r="28" spans="1:13" ht="12.75" customHeight="1" thickTop="1">
      <c r="A28" s="7"/>
      <c r="B28" s="7"/>
      <c r="C28" s="7"/>
      <c r="D28" s="7"/>
      <c r="E28" s="7"/>
      <c r="F28" s="7"/>
      <c r="G28" s="7"/>
      <c r="H28" s="7"/>
      <c r="I28" s="7"/>
      <c r="J28" s="7"/>
      <c r="K28" s="7"/>
      <c r="L28" s="7"/>
      <c r="M28" s="7"/>
    </row>
    <row r="29" spans="1:13" ht="21" customHeight="1">
      <c r="A29" s="90" t="s">
        <v>229</v>
      </c>
      <c r="B29" s="90"/>
      <c r="C29" s="90"/>
      <c r="D29" s="90"/>
      <c r="E29" s="90"/>
      <c r="F29" s="90"/>
      <c r="G29" s="90"/>
      <c r="H29" s="90"/>
      <c r="I29" s="7"/>
      <c r="J29" s="7"/>
      <c r="K29" s="7"/>
      <c r="L29" s="7"/>
      <c r="M29" s="7"/>
    </row>
    <row r="30" spans="1:13" ht="15.75">
      <c r="A30" s="6" t="s">
        <v>240</v>
      </c>
      <c r="B30" s="7"/>
      <c r="C30" s="7"/>
      <c r="D30" s="7"/>
      <c r="E30" s="7"/>
      <c r="F30" s="7"/>
      <c r="G30" s="7"/>
      <c r="H30" s="7"/>
      <c r="I30" s="7"/>
      <c r="J30" s="7"/>
      <c r="K30" s="7"/>
      <c r="L30" s="7"/>
      <c r="M30" s="7"/>
    </row>
    <row r="31" spans="1:13" ht="15.75">
      <c r="A31" s="6" t="s">
        <v>200</v>
      </c>
      <c r="B31" s="7"/>
      <c r="C31" s="7"/>
      <c r="D31" s="7"/>
      <c r="E31" s="7"/>
      <c r="F31" s="7"/>
      <c r="G31" s="7"/>
      <c r="H31" s="7"/>
      <c r="I31" s="7"/>
      <c r="J31" s="7"/>
      <c r="K31" s="7"/>
      <c r="L31" s="7"/>
      <c r="M31" s="7"/>
    </row>
    <row r="32" spans="1:13" ht="15.75">
      <c r="A32" s="6" t="s">
        <v>201</v>
      </c>
      <c r="B32" s="7"/>
      <c r="C32" s="7"/>
      <c r="D32" s="7"/>
      <c r="E32" s="7"/>
      <c r="F32" s="7"/>
      <c r="G32" s="7"/>
      <c r="H32" s="7"/>
      <c r="I32" s="7"/>
      <c r="J32" s="7"/>
      <c r="K32" s="7"/>
      <c r="L32" s="7"/>
      <c r="M32" s="7"/>
    </row>
    <row r="33" spans="1:13" ht="15.75">
      <c r="A33" s="6" t="s">
        <v>241</v>
      </c>
      <c r="B33" s="7"/>
      <c r="C33" s="7"/>
      <c r="D33" s="7"/>
      <c r="E33" s="7"/>
      <c r="F33" s="7"/>
      <c r="G33" s="7"/>
      <c r="H33" s="7"/>
      <c r="I33" s="7"/>
      <c r="J33" s="7"/>
      <c r="K33" s="7"/>
      <c r="L33" s="7"/>
      <c r="M33" s="7"/>
    </row>
    <row r="34" spans="1:13" ht="15.75">
      <c r="A34" s="6" t="s">
        <v>202</v>
      </c>
      <c r="B34" s="7"/>
      <c r="C34" s="7"/>
      <c r="D34" s="7"/>
      <c r="E34" s="7"/>
      <c r="F34" s="7"/>
      <c r="G34" s="7"/>
      <c r="H34" s="7"/>
      <c r="I34" s="7"/>
      <c r="J34" s="7"/>
      <c r="K34" s="7"/>
      <c r="L34" s="7"/>
      <c r="M34" s="7"/>
    </row>
    <row r="35" spans="1:13" ht="15.75">
      <c r="A35" s="6" t="s">
        <v>203</v>
      </c>
      <c r="B35" s="7"/>
      <c r="C35" s="7"/>
      <c r="D35" s="7"/>
      <c r="E35" s="7"/>
      <c r="F35" s="7"/>
      <c r="G35" s="7"/>
      <c r="H35" s="7"/>
      <c r="I35" s="7"/>
      <c r="J35" s="7"/>
      <c r="K35" s="7"/>
      <c r="L35" s="7"/>
      <c r="M35" s="7"/>
    </row>
    <row r="36" spans="1:13" ht="15.75">
      <c r="A36" s="6" t="s">
        <v>242</v>
      </c>
      <c r="B36" s="7"/>
      <c r="C36" s="7"/>
      <c r="D36" s="7"/>
      <c r="E36" s="7"/>
      <c r="F36" s="7"/>
      <c r="G36" s="7"/>
      <c r="H36" s="7"/>
      <c r="I36" s="7"/>
      <c r="J36" s="7"/>
      <c r="K36" s="7"/>
      <c r="L36" s="7"/>
      <c r="M36" s="7"/>
    </row>
    <row r="37" spans="1:13" ht="15.75">
      <c r="A37" s="6" t="s">
        <v>243</v>
      </c>
      <c r="B37" s="7"/>
      <c r="C37" s="7"/>
      <c r="D37" s="7"/>
      <c r="E37" s="7"/>
      <c r="F37" s="7"/>
      <c r="G37" s="7"/>
      <c r="H37" s="7"/>
      <c r="I37" s="7"/>
      <c r="J37" s="7"/>
      <c r="K37" s="7"/>
      <c r="L37" s="7"/>
      <c r="M37" s="7"/>
    </row>
    <row r="38" spans="1:13" ht="15.75">
      <c r="A38" s="6" t="s">
        <v>204</v>
      </c>
      <c r="B38" s="7"/>
      <c r="C38" s="7"/>
      <c r="D38" s="7"/>
      <c r="E38" s="7"/>
      <c r="F38" s="7"/>
      <c r="G38" s="7"/>
      <c r="H38" s="7"/>
      <c r="I38" s="7"/>
      <c r="J38" s="7"/>
      <c r="K38" s="7"/>
      <c r="L38" s="7"/>
      <c r="M38" s="7"/>
    </row>
    <row r="39" spans="1:13" ht="15.75">
      <c r="A39" s="6" t="s">
        <v>205</v>
      </c>
      <c r="B39" s="7"/>
      <c r="C39" s="7"/>
      <c r="D39" s="7"/>
      <c r="E39" s="7"/>
      <c r="F39" s="7"/>
      <c r="G39" s="7"/>
      <c r="H39" s="7"/>
      <c r="I39" s="7"/>
      <c r="J39" s="7"/>
      <c r="K39" s="7"/>
      <c r="L39" s="7"/>
      <c r="M39" s="7"/>
    </row>
    <row r="40" spans="1:13" ht="15.75">
      <c r="A40" s="6" t="s">
        <v>206</v>
      </c>
      <c r="B40" s="7"/>
      <c r="C40" s="7"/>
      <c r="D40" s="7"/>
      <c r="E40" s="7"/>
      <c r="F40" s="7"/>
      <c r="G40" s="7"/>
      <c r="H40" s="7"/>
      <c r="I40" s="7"/>
      <c r="J40" s="7"/>
      <c r="K40" s="7"/>
      <c r="L40" s="7"/>
      <c r="M40" s="7"/>
    </row>
    <row r="41" spans="1:13" ht="15.75">
      <c r="A41" s="6" t="s">
        <v>244</v>
      </c>
      <c r="B41" s="7"/>
      <c r="C41" s="7"/>
      <c r="D41" s="7"/>
      <c r="E41" s="7"/>
      <c r="F41" s="7"/>
      <c r="G41" s="7"/>
      <c r="H41" s="7"/>
      <c r="I41" s="7"/>
      <c r="J41" s="7"/>
      <c r="K41" s="7"/>
      <c r="L41" s="7"/>
      <c r="M41" s="7"/>
    </row>
    <row r="42" spans="1:13" ht="15.75">
      <c r="A42" s="6" t="s">
        <v>245</v>
      </c>
      <c r="B42" s="7"/>
      <c r="C42" s="7"/>
      <c r="D42" s="7"/>
      <c r="E42" s="7"/>
      <c r="F42" s="7"/>
      <c r="G42" s="7"/>
      <c r="H42" s="7"/>
      <c r="I42" s="7"/>
      <c r="J42" s="7"/>
      <c r="K42" s="7"/>
      <c r="L42" s="7"/>
      <c r="M42" s="7"/>
    </row>
    <row r="43" spans="1:13" ht="15.75">
      <c r="A43" s="6" t="s">
        <v>207</v>
      </c>
      <c r="B43" s="7"/>
      <c r="C43" s="7"/>
      <c r="D43" s="7"/>
      <c r="E43" s="7"/>
      <c r="F43" s="7"/>
      <c r="G43" s="7"/>
      <c r="H43" s="7"/>
      <c r="I43" s="7"/>
      <c r="J43" s="7"/>
      <c r="K43" s="7"/>
      <c r="L43" s="7"/>
      <c r="M43" s="7"/>
    </row>
    <row r="44" spans="1:13" ht="15.75">
      <c r="A44" s="6" t="s">
        <v>208</v>
      </c>
      <c r="B44" s="7"/>
      <c r="C44" s="7"/>
      <c r="D44" s="7"/>
      <c r="E44" s="7"/>
      <c r="F44" s="7"/>
      <c r="G44" s="7"/>
      <c r="H44" s="7"/>
      <c r="I44" s="7"/>
      <c r="J44" s="7"/>
      <c r="K44" s="7"/>
      <c r="L44" s="7"/>
      <c r="M44" s="7"/>
    </row>
    <row r="45" spans="1:13" ht="15.75">
      <c r="A45" s="6" t="s">
        <v>209</v>
      </c>
      <c r="B45" s="7"/>
      <c r="C45" s="7"/>
      <c r="D45" s="7"/>
      <c r="E45" s="7"/>
      <c r="F45" s="7"/>
      <c r="G45" s="7"/>
      <c r="H45" s="7"/>
      <c r="I45" s="7"/>
      <c r="J45" s="7"/>
      <c r="K45" s="7"/>
      <c r="L45" s="7"/>
      <c r="M45" s="7"/>
    </row>
    <row r="46" spans="1:13" ht="15.75">
      <c r="A46" s="6" t="s">
        <v>210</v>
      </c>
      <c r="B46" s="7"/>
      <c r="C46" s="7"/>
      <c r="D46" s="7"/>
      <c r="E46" s="7"/>
      <c r="F46" s="7"/>
      <c r="G46" s="7"/>
      <c r="H46" s="7"/>
      <c r="I46" s="7"/>
      <c r="J46" s="7"/>
      <c r="K46" s="7"/>
      <c r="L46" s="7"/>
      <c r="M46" s="7"/>
    </row>
    <row r="47" spans="1:13" ht="15">
      <c r="A47" s="7"/>
      <c r="B47" s="7"/>
      <c r="C47" s="7"/>
      <c r="D47" s="7"/>
      <c r="E47" s="7"/>
      <c r="F47" s="7"/>
      <c r="G47" s="7"/>
      <c r="H47" s="7"/>
      <c r="I47" s="7"/>
      <c r="J47" s="7"/>
      <c r="K47" s="7"/>
      <c r="L47" s="7"/>
      <c r="M47" s="7"/>
    </row>
    <row r="48" spans="1:13" ht="15">
      <c r="A48" s="7"/>
      <c r="B48" s="7"/>
      <c r="C48" s="7"/>
      <c r="D48" s="7"/>
      <c r="E48" s="7"/>
      <c r="F48" s="7"/>
      <c r="G48" s="7"/>
      <c r="H48" s="7"/>
      <c r="I48" s="7"/>
      <c r="J48" s="7"/>
      <c r="K48" s="7"/>
      <c r="L48" s="7"/>
      <c r="M48" s="7"/>
    </row>
    <row r="49" spans="1:13" ht="15">
      <c r="A49" s="7"/>
      <c r="B49" s="7"/>
      <c r="C49" s="7"/>
      <c r="D49" s="7"/>
      <c r="E49" s="7"/>
      <c r="F49" s="7"/>
      <c r="G49" s="7"/>
      <c r="H49" s="7"/>
      <c r="I49" s="7"/>
      <c r="J49" s="7"/>
      <c r="K49" s="7"/>
      <c r="L49" s="7"/>
      <c r="M49" s="7"/>
    </row>
    <row r="50" spans="1:13" ht="15">
      <c r="A50" s="7"/>
      <c r="B50" s="7"/>
      <c r="C50" s="7"/>
      <c r="D50" s="7"/>
      <c r="E50" s="7"/>
      <c r="F50" s="7"/>
      <c r="G50" s="7"/>
      <c r="H50" s="7"/>
      <c r="I50" s="7"/>
      <c r="J50" s="7"/>
      <c r="K50" s="7"/>
      <c r="L50" s="7"/>
      <c r="M50" s="7"/>
    </row>
    <row r="51" spans="1:13" ht="15">
      <c r="A51" s="7"/>
      <c r="B51" s="7"/>
      <c r="C51" s="7"/>
      <c r="D51" s="7"/>
      <c r="E51" s="7"/>
      <c r="F51" s="7"/>
      <c r="G51" s="7"/>
      <c r="H51" s="7"/>
      <c r="I51" s="7"/>
      <c r="J51" s="7"/>
      <c r="K51" s="7"/>
      <c r="L51" s="7"/>
      <c r="M51" s="7"/>
    </row>
    <row r="52" spans="1:13" ht="15">
      <c r="A52" s="7"/>
      <c r="B52" s="7"/>
      <c r="C52" s="7"/>
      <c r="D52" s="7"/>
      <c r="E52" s="7"/>
      <c r="F52" s="7"/>
      <c r="G52" s="7"/>
      <c r="H52" s="7"/>
      <c r="I52" s="7"/>
      <c r="J52" s="7"/>
      <c r="K52" s="7"/>
      <c r="L52" s="7"/>
      <c r="M52" s="7"/>
    </row>
    <row r="53" spans="1:13" ht="15">
      <c r="A53" s="7"/>
      <c r="B53" s="7"/>
      <c r="C53" s="7"/>
      <c r="D53" s="7"/>
      <c r="E53" s="7"/>
      <c r="F53" s="7"/>
      <c r="G53" s="7"/>
      <c r="H53" s="7"/>
      <c r="I53" s="7"/>
      <c r="J53" s="7"/>
      <c r="K53" s="7"/>
      <c r="L53" s="7"/>
      <c r="M53" s="7"/>
    </row>
    <row r="54" spans="1:13" ht="15">
      <c r="A54" s="7"/>
      <c r="B54" s="7"/>
      <c r="C54" s="7"/>
      <c r="D54" s="7"/>
      <c r="E54" s="7"/>
      <c r="F54" s="7"/>
      <c r="G54" s="7"/>
      <c r="H54" s="7"/>
      <c r="I54" s="7"/>
      <c r="J54" s="7"/>
      <c r="K54" s="7"/>
      <c r="L54" s="7"/>
      <c r="M54" s="7"/>
    </row>
    <row r="55" spans="1:13" ht="15">
      <c r="A55" s="7"/>
      <c r="B55" s="7"/>
      <c r="C55" s="7"/>
      <c r="D55" s="7"/>
      <c r="E55" s="7"/>
      <c r="F55" s="7"/>
      <c r="G55" s="7"/>
      <c r="H55" s="7"/>
      <c r="I55" s="7"/>
      <c r="J55" s="7"/>
      <c r="K55" s="7"/>
      <c r="L55" s="7"/>
      <c r="M55" s="7"/>
    </row>
    <row r="56" spans="1:13" ht="15">
      <c r="A56" s="7"/>
      <c r="B56" s="7"/>
      <c r="C56" s="7"/>
      <c r="D56" s="7"/>
      <c r="E56" s="7"/>
      <c r="F56" s="7"/>
      <c r="G56" s="7"/>
      <c r="H56" s="7"/>
      <c r="I56" s="7"/>
      <c r="J56" s="7"/>
      <c r="K56" s="7"/>
      <c r="L56" s="7"/>
      <c r="M56" s="7"/>
    </row>
    <row r="57" spans="1:13" ht="15">
      <c r="A57" s="7"/>
      <c r="B57" s="7"/>
      <c r="C57" s="7"/>
      <c r="D57" s="7"/>
      <c r="E57" s="7"/>
      <c r="F57" s="7"/>
      <c r="G57" s="7"/>
      <c r="H57" s="7"/>
      <c r="I57" s="7"/>
      <c r="J57" s="7"/>
      <c r="K57" s="7"/>
      <c r="L57" s="7"/>
      <c r="M57" s="7"/>
    </row>
    <row r="58" spans="1:13" ht="15">
      <c r="A58" s="7"/>
      <c r="B58" s="7"/>
      <c r="C58" s="7"/>
      <c r="D58" s="7"/>
      <c r="E58" s="7"/>
      <c r="F58" s="7"/>
      <c r="G58" s="7"/>
      <c r="H58" s="7"/>
      <c r="I58" s="7"/>
      <c r="J58" s="7"/>
      <c r="K58" s="7"/>
      <c r="L58" s="7"/>
      <c r="M58" s="7"/>
    </row>
    <row r="59" spans="1:13" ht="15">
      <c r="A59" s="7"/>
      <c r="B59" s="7"/>
      <c r="C59" s="7"/>
      <c r="D59" s="7"/>
      <c r="E59" s="7"/>
      <c r="F59" s="7"/>
      <c r="G59" s="7"/>
      <c r="H59" s="7"/>
      <c r="I59" s="7"/>
      <c r="J59" s="7"/>
      <c r="K59" s="7"/>
      <c r="L59" s="7"/>
      <c r="M59" s="7"/>
    </row>
    <row r="60" spans="1:13" ht="15">
      <c r="A60" s="7"/>
      <c r="B60" s="7"/>
      <c r="C60" s="7"/>
      <c r="D60" s="7"/>
      <c r="E60" s="7"/>
      <c r="F60" s="7"/>
      <c r="G60" s="7"/>
      <c r="H60" s="7"/>
      <c r="I60" s="7"/>
      <c r="J60" s="7"/>
      <c r="K60" s="7"/>
      <c r="L60" s="7"/>
      <c r="M60" s="7"/>
    </row>
    <row r="61" spans="1:13" ht="15">
      <c r="A61" s="7"/>
      <c r="B61" s="7"/>
      <c r="C61" s="7"/>
      <c r="D61" s="7"/>
      <c r="E61" s="7"/>
      <c r="F61" s="7"/>
      <c r="G61" s="7"/>
      <c r="H61" s="7"/>
      <c r="I61" s="7"/>
      <c r="J61" s="7"/>
      <c r="K61" s="7"/>
      <c r="L61" s="7"/>
      <c r="M61" s="7"/>
    </row>
    <row r="62" spans="1:13" ht="15">
      <c r="A62" s="7"/>
      <c r="B62" s="7"/>
      <c r="C62" s="7"/>
      <c r="D62" s="7"/>
      <c r="E62" s="7"/>
      <c r="F62" s="7"/>
      <c r="G62" s="7"/>
      <c r="H62" s="7"/>
      <c r="I62" s="7"/>
      <c r="J62" s="7"/>
      <c r="K62" s="7"/>
      <c r="L62" s="7"/>
      <c r="M62" s="7"/>
    </row>
    <row r="63" spans="1:13" ht="15">
      <c r="A63" s="7"/>
      <c r="B63" s="7"/>
      <c r="C63" s="7"/>
      <c r="D63" s="7"/>
      <c r="E63" s="7"/>
      <c r="F63" s="7"/>
      <c r="G63" s="7"/>
      <c r="H63" s="7"/>
      <c r="I63" s="7"/>
      <c r="J63" s="7"/>
      <c r="K63" s="7"/>
      <c r="L63" s="7"/>
      <c r="M63" s="7"/>
    </row>
    <row r="64" spans="1:13" ht="15">
      <c r="A64" s="7"/>
      <c r="B64" s="7"/>
      <c r="C64" s="7"/>
      <c r="D64" s="7"/>
      <c r="E64" s="7"/>
      <c r="F64" s="7"/>
      <c r="G64" s="7"/>
      <c r="H64" s="7"/>
      <c r="I64" s="7"/>
      <c r="J64" s="7"/>
      <c r="K64" s="7"/>
      <c r="L64" s="7"/>
      <c r="M64" s="7"/>
    </row>
    <row r="65" spans="1:13" ht="15">
      <c r="A65" s="7"/>
      <c r="B65" s="7"/>
      <c r="C65" s="7"/>
      <c r="D65" s="7"/>
      <c r="E65" s="7"/>
      <c r="F65" s="7"/>
      <c r="G65" s="7"/>
      <c r="H65" s="7"/>
      <c r="I65" s="7"/>
      <c r="J65" s="7"/>
      <c r="K65" s="7"/>
      <c r="L65" s="7"/>
      <c r="M65" s="7"/>
    </row>
    <row r="66" spans="1:13" ht="15">
      <c r="A66" s="7"/>
      <c r="B66" s="7"/>
      <c r="C66" s="7"/>
      <c r="D66" s="7"/>
      <c r="E66" s="7"/>
      <c r="F66" s="7"/>
      <c r="G66" s="7"/>
      <c r="H66" s="7"/>
      <c r="I66" s="7"/>
      <c r="J66" s="7"/>
      <c r="K66" s="7"/>
      <c r="L66" s="7"/>
      <c r="M66" s="7"/>
    </row>
    <row r="67" spans="1:13" ht="15">
      <c r="A67" s="7"/>
      <c r="B67" s="7"/>
      <c r="C67" s="7"/>
      <c r="D67" s="7"/>
      <c r="E67" s="7"/>
      <c r="F67" s="7"/>
      <c r="G67" s="7"/>
      <c r="H67" s="7"/>
      <c r="I67" s="7"/>
      <c r="J67" s="7"/>
      <c r="K67" s="7"/>
      <c r="L67" s="7"/>
      <c r="M67" s="7"/>
    </row>
    <row r="68" spans="1:13" ht="15">
      <c r="A68" s="7"/>
      <c r="B68" s="7"/>
      <c r="C68" s="7"/>
      <c r="D68" s="7"/>
      <c r="E68" s="7"/>
      <c r="F68" s="7"/>
      <c r="G68" s="7"/>
      <c r="H68" s="7"/>
      <c r="I68" s="7"/>
      <c r="J68" s="7"/>
      <c r="K68" s="7"/>
      <c r="L68" s="7"/>
      <c r="M68" s="7"/>
    </row>
    <row r="69" spans="1:13" ht="15">
      <c r="A69" s="7"/>
      <c r="B69" s="7"/>
      <c r="C69" s="7"/>
      <c r="D69" s="7"/>
      <c r="E69" s="7"/>
      <c r="F69" s="7"/>
      <c r="G69" s="7"/>
      <c r="H69" s="7"/>
      <c r="I69" s="7"/>
      <c r="J69" s="7"/>
      <c r="K69" s="7"/>
      <c r="L69" s="7"/>
      <c r="M69" s="7"/>
    </row>
    <row r="70" spans="1:13" ht="15">
      <c r="A70" s="7"/>
      <c r="B70" s="7"/>
      <c r="C70" s="7"/>
      <c r="D70" s="7"/>
      <c r="E70" s="7"/>
      <c r="F70" s="7"/>
      <c r="G70" s="7"/>
      <c r="H70" s="7"/>
      <c r="I70" s="7"/>
      <c r="J70" s="7"/>
      <c r="K70" s="7"/>
      <c r="L70" s="7"/>
      <c r="M70" s="7"/>
    </row>
    <row r="71" spans="1:13" ht="15">
      <c r="A71" s="7"/>
      <c r="B71" s="7"/>
      <c r="C71" s="7"/>
      <c r="D71" s="7"/>
      <c r="E71" s="7"/>
      <c r="F71" s="7"/>
      <c r="G71" s="7"/>
      <c r="H71" s="7"/>
      <c r="I71" s="7"/>
      <c r="J71" s="7"/>
      <c r="K71" s="7"/>
      <c r="L71" s="7"/>
      <c r="M71" s="7"/>
    </row>
    <row r="72" spans="1:13" ht="15">
      <c r="A72" s="7"/>
      <c r="B72" s="7"/>
      <c r="C72" s="7"/>
      <c r="D72" s="7"/>
      <c r="E72" s="7"/>
      <c r="F72" s="7"/>
      <c r="G72" s="7"/>
      <c r="H72" s="7"/>
      <c r="I72" s="7"/>
      <c r="J72" s="7"/>
      <c r="K72" s="7"/>
      <c r="L72" s="7"/>
      <c r="M72" s="7"/>
    </row>
    <row r="73" spans="1:13" ht="15">
      <c r="A73" s="7"/>
      <c r="B73" s="7"/>
      <c r="C73" s="7"/>
      <c r="D73" s="7"/>
      <c r="E73" s="7"/>
      <c r="F73" s="7"/>
      <c r="G73" s="7"/>
      <c r="H73" s="7"/>
      <c r="I73" s="7"/>
      <c r="J73" s="7"/>
      <c r="K73" s="7"/>
      <c r="L73" s="7"/>
      <c r="M73" s="7"/>
    </row>
    <row r="74" spans="1:13" ht="15">
      <c r="A74" s="7"/>
      <c r="B74" s="7"/>
      <c r="C74" s="7"/>
      <c r="D74" s="7"/>
      <c r="E74" s="7"/>
      <c r="F74" s="7"/>
      <c r="G74" s="7"/>
      <c r="H74" s="7"/>
      <c r="I74" s="7"/>
      <c r="J74" s="7"/>
      <c r="K74" s="7"/>
      <c r="L74" s="7"/>
      <c r="M74" s="7"/>
    </row>
    <row r="75" spans="1:13" ht="15">
      <c r="A75" s="7"/>
      <c r="B75" s="7"/>
      <c r="C75" s="7"/>
      <c r="D75" s="7"/>
      <c r="E75" s="7"/>
      <c r="F75" s="7"/>
      <c r="G75" s="7"/>
      <c r="H75" s="7"/>
      <c r="I75" s="7"/>
      <c r="J75" s="7"/>
      <c r="K75" s="7"/>
      <c r="L75" s="7"/>
      <c r="M75" s="7"/>
    </row>
    <row r="76" spans="1:13" ht="15">
      <c r="A76" s="7"/>
      <c r="B76" s="7"/>
      <c r="C76" s="7"/>
      <c r="D76" s="7"/>
      <c r="E76" s="7"/>
      <c r="F76" s="7"/>
      <c r="G76" s="7"/>
      <c r="H76" s="7"/>
      <c r="I76" s="7"/>
      <c r="J76" s="7"/>
      <c r="K76" s="7"/>
      <c r="L76" s="7"/>
      <c r="M76" s="7"/>
    </row>
    <row r="77" spans="1:13" ht="15">
      <c r="A77" s="7"/>
      <c r="B77" s="7"/>
      <c r="C77" s="7"/>
      <c r="D77" s="7"/>
      <c r="E77" s="7"/>
      <c r="F77" s="7"/>
      <c r="G77" s="7"/>
      <c r="H77" s="7"/>
      <c r="I77" s="7"/>
      <c r="J77" s="7"/>
      <c r="K77" s="7"/>
      <c r="L77" s="7"/>
      <c r="M77" s="7"/>
    </row>
    <row r="78" spans="1:13" ht="15">
      <c r="A78" s="7"/>
      <c r="B78" s="7"/>
      <c r="C78" s="7"/>
      <c r="D78" s="7"/>
      <c r="E78" s="7"/>
      <c r="F78" s="7"/>
      <c r="G78" s="7"/>
      <c r="H78" s="7"/>
      <c r="I78" s="7"/>
      <c r="J78" s="7"/>
      <c r="K78" s="7"/>
      <c r="L78" s="7"/>
      <c r="M78" s="7"/>
    </row>
    <row r="79" spans="1:13" ht="15">
      <c r="A79" s="7"/>
      <c r="B79" s="7"/>
      <c r="C79" s="7"/>
      <c r="D79" s="7"/>
      <c r="E79" s="7"/>
      <c r="F79" s="7"/>
      <c r="G79" s="7"/>
      <c r="H79" s="7"/>
      <c r="I79" s="7"/>
      <c r="J79" s="7"/>
      <c r="K79" s="7"/>
      <c r="L79" s="7"/>
      <c r="M79" s="7"/>
    </row>
    <row r="80" spans="1:13" ht="15">
      <c r="A80" s="7"/>
      <c r="B80" s="7"/>
      <c r="C80" s="7"/>
      <c r="D80" s="7"/>
      <c r="E80" s="7"/>
      <c r="F80" s="7"/>
      <c r="G80" s="7"/>
      <c r="H80" s="7"/>
      <c r="I80" s="7"/>
      <c r="J80" s="7"/>
      <c r="K80" s="7"/>
      <c r="L80" s="7"/>
      <c r="M80" s="7"/>
    </row>
    <row r="81" spans="1:13" ht="15">
      <c r="A81" s="7"/>
      <c r="B81" s="7"/>
      <c r="C81" s="7"/>
      <c r="D81" s="7"/>
      <c r="E81" s="7"/>
      <c r="F81" s="7"/>
      <c r="G81" s="7"/>
      <c r="H81" s="7"/>
      <c r="I81" s="7"/>
      <c r="J81" s="7"/>
      <c r="K81" s="7"/>
      <c r="L81" s="7"/>
      <c r="M81" s="7"/>
    </row>
    <row r="82" spans="1:13" ht="15">
      <c r="A82" s="7"/>
      <c r="B82" s="7"/>
      <c r="C82" s="7"/>
      <c r="D82" s="7"/>
      <c r="E82" s="7"/>
      <c r="F82" s="7"/>
      <c r="G82" s="7"/>
      <c r="H82" s="7"/>
      <c r="I82" s="7"/>
      <c r="J82" s="7"/>
      <c r="K82" s="7"/>
      <c r="L82" s="7"/>
      <c r="M82" s="7"/>
    </row>
    <row r="83" spans="1:13" ht="15">
      <c r="A83" s="7"/>
      <c r="B83" s="7"/>
      <c r="C83" s="7"/>
      <c r="D83" s="7"/>
      <c r="E83" s="7"/>
      <c r="F83" s="7"/>
      <c r="G83" s="7"/>
      <c r="H83" s="7"/>
      <c r="I83" s="7"/>
      <c r="J83" s="7"/>
      <c r="K83" s="7"/>
      <c r="L83" s="7"/>
      <c r="M83" s="7"/>
    </row>
    <row r="84" spans="1:13" ht="15">
      <c r="A84" s="7"/>
      <c r="B84" s="7"/>
      <c r="C84" s="7"/>
      <c r="D84" s="7"/>
      <c r="E84" s="7"/>
      <c r="F84" s="7"/>
      <c r="G84" s="7"/>
      <c r="H84" s="7"/>
      <c r="I84" s="7"/>
      <c r="J84" s="7"/>
      <c r="K84" s="7"/>
      <c r="L84" s="7"/>
      <c r="M84" s="7"/>
    </row>
    <row r="85" spans="1:13" ht="15">
      <c r="A85" s="7"/>
      <c r="B85" s="7"/>
      <c r="C85" s="7"/>
      <c r="D85" s="7"/>
      <c r="E85" s="7"/>
      <c r="F85" s="7"/>
      <c r="G85" s="7"/>
      <c r="H85" s="7"/>
      <c r="I85" s="7"/>
      <c r="J85" s="7"/>
      <c r="K85" s="7"/>
      <c r="L85" s="7"/>
      <c r="M85" s="7"/>
    </row>
    <row r="86" spans="1:13" ht="15">
      <c r="A86" s="7"/>
      <c r="B86" s="7"/>
      <c r="C86" s="7"/>
      <c r="D86" s="7"/>
      <c r="E86" s="7"/>
      <c r="F86" s="7"/>
      <c r="G86" s="7"/>
      <c r="H86" s="7"/>
      <c r="I86" s="7"/>
      <c r="J86" s="7"/>
      <c r="K86" s="7"/>
      <c r="L86" s="7"/>
      <c r="M86" s="7"/>
    </row>
    <row r="87" spans="1:13" ht="15">
      <c r="A87" s="7"/>
      <c r="B87" s="7"/>
      <c r="C87" s="7"/>
      <c r="D87" s="7"/>
      <c r="E87" s="7"/>
      <c r="F87" s="7"/>
      <c r="G87" s="7"/>
      <c r="H87" s="7"/>
      <c r="I87" s="7"/>
      <c r="J87" s="7"/>
      <c r="K87" s="7"/>
      <c r="L87" s="7"/>
      <c r="M87" s="7"/>
    </row>
    <row r="88" spans="1:13" ht="15">
      <c r="A88" s="7"/>
      <c r="B88" s="7"/>
      <c r="C88" s="7"/>
      <c r="D88" s="7"/>
      <c r="E88" s="7"/>
      <c r="F88" s="7"/>
      <c r="G88" s="7"/>
      <c r="H88" s="7"/>
      <c r="I88" s="7"/>
      <c r="J88" s="7"/>
      <c r="K88" s="7"/>
      <c r="L88" s="7"/>
      <c r="M88" s="7"/>
    </row>
    <row r="89" spans="1:13" ht="15">
      <c r="A89" s="7"/>
      <c r="B89" s="7"/>
      <c r="C89" s="7"/>
      <c r="D89" s="7"/>
      <c r="E89" s="7"/>
      <c r="F89" s="7"/>
      <c r="G89" s="7"/>
      <c r="H89" s="7"/>
      <c r="I89" s="7"/>
      <c r="J89" s="7"/>
      <c r="K89" s="7"/>
      <c r="L89" s="7"/>
      <c r="M89" s="7"/>
    </row>
    <row r="90" spans="1:13" ht="15">
      <c r="A90" s="7"/>
      <c r="B90" s="7"/>
      <c r="C90" s="7"/>
      <c r="D90" s="7"/>
      <c r="E90" s="7"/>
      <c r="F90" s="7"/>
      <c r="G90" s="7"/>
      <c r="H90" s="7"/>
      <c r="I90" s="7"/>
      <c r="J90" s="7"/>
      <c r="K90" s="7"/>
      <c r="L90" s="7"/>
      <c r="M90" s="7"/>
    </row>
    <row r="91" spans="1:13" ht="15">
      <c r="A91" s="7"/>
      <c r="B91" s="7"/>
      <c r="C91" s="7"/>
      <c r="D91" s="7"/>
      <c r="E91" s="7"/>
      <c r="F91" s="7"/>
      <c r="G91" s="7"/>
      <c r="H91" s="7"/>
      <c r="I91" s="7"/>
      <c r="J91" s="7"/>
      <c r="K91" s="7"/>
      <c r="L91" s="7"/>
      <c r="M91" s="7"/>
    </row>
    <row r="92" spans="1:13" ht="15">
      <c r="A92" s="7"/>
      <c r="B92" s="7"/>
      <c r="C92" s="7"/>
      <c r="D92" s="7"/>
      <c r="E92" s="7"/>
      <c r="F92" s="7"/>
      <c r="G92" s="7"/>
      <c r="H92" s="7"/>
      <c r="I92" s="7"/>
      <c r="J92" s="7"/>
      <c r="K92" s="7"/>
      <c r="L92" s="7"/>
      <c r="M92" s="7"/>
    </row>
  </sheetData>
  <sheetProtection password="CC4B" sheet="1" objects="1" scenarios="1" selectLockedCells="1" selectUnlockedCells="1"/>
  <mergeCells count="19">
    <mergeCell ref="B10:C10"/>
    <mergeCell ref="D10:E10"/>
    <mergeCell ref="H10:I10"/>
    <mergeCell ref="L10:M10"/>
    <mergeCell ref="D9:U9"/>
    <mergeCell ref="A29:H29"/>
    <mergeCell ref="N10:O10"/>
    <mergeCell ref="P10:Q10"/>
    <mergeCell ref="R10:S10"/>
    <mergeCell ref="A9:A10"/>
    <mergeCell ref="H1:S2"/>
    <mergeCell ref="A4:U4"/>
    <mergeCell ref="F10:G10"/>
    <mergeCell ref="J10:K10"/>
    <mergeCell ref="A7:B8"/>
    <mergeCell ref="D7:U7"/>
    <mergeCell ref="D8:U8"/>
    <mergeCell ref="A5:U5"/>
    <mergeCell ref="T10:U10"/>
  </mergeCells>
  <conditionalFormatting sqref="C11">
    <cfRule type="iconSet" priority="414" dxfId="376">
      <iconSet iconSet="4RedToBlack">
        <cfvo type="percent" val="0"/>
        <cfvo type="num" val="-0.5"/>
        <cfvo type="num" val="0.5"/>
        <cfvo type="num" val="1"/>
      </iconSet>
    </cfRule>
  </conditionalFormatting>
  <conditionalFormatting sqref="E11">
    <cfRule type="iconSet" priority="413" dxfId="376">
      <iconSet iconSet="4RedToBlack">
        <cfvo type="percent" val="0"/>
        <cfvo type="num" val="-0.5"/>
        <cfvo type="num" val="0.5"/>
        <cfvo type="num" val="1"/>
      </iconSet>
    </cfRule>
  </conditionalFormatting>
  <conditionalFormatting sqref="G11">
    <cfRule type="iconSet" priority="412" dxfId="376">
      <iconSet iconSet="4RedToBlack">
        <cfvo type="percent" val="0"/>
        <cfvo type="num" val="-0.5"/>
        <cfvo type="num" val="0.5"/>
        <cfvo type="num" val="1"/>
      </iconSet>
    </cfRule>
  </conditionalFormatting>
  <conditionalFormatting sqref="I11">
    <cfRule type="iconSet" priority="411" dxfId="376">
      <iconSet iconSet="4RedToBlack">
        <cfvo type="percent" val="0"/>
        <cfvo type="num" val="-0.5"/>
        <cfvo type="num" val="0.5"/>
        <cfvo type="num" val="1"/>
      </iconSet>
    </cfRule>
  </conditionalFormatting>
  <conditionalFormatting sqref="K11">
    <cfRule type="iconSet" priority="410" dxfId="376">
      <iconSet iconSet="4RedToBlack">
        <cfvo type="percent" val="0"/>
        <cfvo type="num" val="-0.5"/>
        <cfvo type="num" val="0.5"/>
        <cfvo type="num" val="1"/>
      </iconSet>
    </cfRule>
  </conditionalFormatting>
  <conditionalFormatting sqref="M11">
    <cfRule type="iconSet" priority="409" dxfId="376">
      <iconSet iconSet="4RedToBlack">
        <cfvo type="percent" val="0"/>
        <cfvo type="num" val="-0.5"/>
        <cfvo type="num" val="0.5"/>
        <cfvo type="num" val="1"/>
      </iconSet>
    </cfRule>
  </conditionalFormatting>
  <conditionalFormatting sqref="O11">
    <cfRule type="iconSet" priority="408" dxfId="376">
      <iconSet iconSet="4RedToBlack">
        <cfvo type="percent" val="0"/>
        <cfvo type="num" val="-0.5"/>
        <cfvo type="num" val="0.5"/>
        <cfvo type="num" val="1"/>
      </iconSet>
    </cfRule>
  </conditionalFormatting>
  <conditionalFormatting sqref="Q11">
    <cfRule type="iconSet" priority="407" dxfId="376">
      <iconSet iconSet="4RedToBlack">
        <cfvo type="percent" val="0"/>
        <cfvo type="num" val="-0.5"/>
        <cfvo type="num" val="0.5"/>
        <cfvo type="num" val="1"/>
      </iconSet>
    </cfRule>
  </conditionalFormatting>
  <conditionalFormatting sqref="S11">
    <cfRule type="iconSet" priority="406" dxfId="376">
      <iconSet iconSet="4RedToBlack">
        <cfvo type="percent" val="0"/>
        <cfvo type="num" val="-0.5"/>
        <cfvo type="num" val="0.5"/>
        <cfvo type="num" val="1"/>
      </iconSet>
    </cfRule>
  </conditionalFormatting>
  <conditionalFormatting sqref="U11">
    <cfRule type="iconSet" priority="405" dxfId="376">
      <iconSet iconSet="4RedToBlack">
        <cfvo type="percent" val="0"/>
        <cfvo type="num" val="-0.5"/>
        <cfvo type="num" val="0.5"/>
        <cfvo type="num" val="1"/>
      </iconSet>
    </cfRule>
  </conditionalFormatting>
  <conditionalFormatting sqref="C12">
    <cfRule type="iconSet" priority="210" dxfId="376">
      <iconSet iconSet="4RedToBlack">
        <cfvo type="percent" val="0"/>
        <cfvo type="num" val="-0.5"/>
        <cfvo type="num" val="0.5"/>
        <cfvo type="num" val="1"/>
      </iconSet>
    </cfRule>
  </conditionalFormatting>
  <conditionalFormatting sqref="E12">
    <cfRule type="iconSet" priority="209" dxfId="376">
      <iconSet iconSet="4RedToBlack">
        <cfvo type="percent" val="0"/>
        <cfvo type="num" val="-0.5"/>
        <cfvo type="num" val="0.5"/>
        <cfvo type="num" val="1"/>
      </iconSet>
    </cfRule>
  </conditionalFormatting>
  <conditionalFormatting sqref="G12">
    <cfRule type="iconSet" priority="208" dxfId="376">
      <iconSet iconSet="4RedToBlack">
        <cfvo type="percent" val="0"/>
        <cfvo type="num" val="-0.5"/>
        <cfvo type="num" val="0.5"/>
        <cfvo type="num" val="1"/>
      </iconSet>
    </cfRule>
  </conditionalFormatting>
  <conditionalFormatting sqref="I12">
    <cfRule type="iconSet" priority="207" dxfId="376">
      <iconSet iconSet="4RedToBlack">
        <cfvo type="percent" val="0"/>
        <cfvo type="num" val="-0.5"/>
        <cfvo type="num" val="0.5"/>
        <cfvo type="num" val="1"/>
      </iconSet>
    </cfRule>
  </conditionalFormatting>
  <conditionalFormatting sqref="K12">
    <cfRule type="iconSet" priority="206" dxfId="376">
      <iconSet iconSet="4RedToBlack">
        <cfvo type="percent" val="0"/>
        <cfvo type="num" val="-0.5"/>
        <cfvo type="num" val="0.5"/>
        <cfvo type="num" val="1"/>
      </iconSet>
    </cfRule>
  </conditionalFormatting>
  <conditionalFormatting sqref="M12">
    <cfRule type="iconSet" priority="205" dxfId="376">
      <iconSet iconSet="4RedToBlack">
        <cfvo type="percent" val="0"/>
        <cfvo type="num" val="-0.5"/>
        <cfvo type="num" val="0.5"/>
        <cfvo type="num" val="1"/>
      </iconSet>
    </cfRule>
  </conditionalFormatting>
  <conditionalFormatting sqref="O12">
    <cfRule type="iconSet" priority="204" dxfId="376">
      <iconSet iconSet="4RedToBlack">
        <cfvo type="percent" val="0"/>
        <cfvo type="num" val="-0.5"/>
        <cfvo type="num" val="0.5"/>
        <cfvo type="num" val="1"/>
      </iconSet>
    </cfRule>
  </conditionalFormatting>
  <conditionalFormatting sqref="Q12">
    <cfRule type="iconSet" priority="203" dxfId="376">
      <iconSet iconSet="4RedToBlack">
        <cfvo type="percent" val="0"/>
        <cfvo type="num" val="-0.5"/>
        <cfvo type="num" val="0.5"/>
        <cfvo type="num" val="1"/>
      </iconSet>
    </cfRule>
  </conditionalFormatting>
  <conditionalFormatting sqref="S12">
    <cfRule type="iconSet" priority="202" dxfId="376">
      <iconSet iconSet="4RedToBlack">
        <cfvo type="percent" val="0"/>
        <cfvo type="num" val="-0.5"/>
        <cfvo type="num" val="0.5"/>
        <cfvo type="num" val="1"/>
      </iconSet>
    </cfRule>
  </conditionalFormatting>
  <conditionalFormatting sqref="U12">
    <cfRule type="iconSet" priority="201" dxfId="376">
      <iconSet iconSet="4RedToBlack">
        <cfvo type="percent" val="0"/>
        <cfvo type="num" val="-0.5"/>
        <cfvo type="num" val="0.5"/>
        <cfvo type="num" val="1"/>
      </iconSet>
    </cfRule>
  </conditionalFormatting>
  <conditionalFormatting sqref="C13">
    <cfRule type="iconSet" priority="198" dxfId="376">
      <iconSet iconSet="4RedToBlack">
        <cfvo type="percent" val="0"/>
        <cfvo type="num" val="-0.5"/>
        <cfvo type="num" val="0.5"/>
        <cfvo type="num" val="1"/>
      </iconSet>
    </cfRule>
  </conditionalFormatting>
  <conditionalFormatting sqref="E13">
    <cfRule type="iconSet" priority="197" dxfId="376">
      <iconSet iconSet="4RedToBlack">
        <cfvo type="percent" val="0"/>
        <cfvo type="num" val="-0.5"/>
        <cfvo type="num" val="0.5"/>
        <cfvo type="num" val="1"/>
      </iconSet>
    </cfRule>
  </conditionalFormatting>
  <conditionalFormatting sqref="G13">
    <cfRule type="iconSet" priority="196" dxfId="376">
      <iconSet iconSet="4RedToBlack">
        <cfvo type="percent" val="0"/>
        <cfvo type="num" val="-0.5"/>
        <cfvo type="num" val="0.5"/>
        <cfvo type="num" val="1"/>
      </iconSet>
    </cfRule>
  </conditionalFormatting>
  <conditionalFormatting sqref="I13">
    <cfRule type="iconSet" priority="195" dxfId="376">
      <iconSet iconSet="4RedToBlack">
        <cfvo type="percent" val="0"/>
        <cfvo type="num" val="-0.5"/>
        <cfvo type="num" val="0.5"/>
        <cfvo type="num" val="1"/>
      </iconSet>
    </cfRule>
  </conditionalFormatting>
  <conditionalFormatting sqref="K13">
    <cfRule type="iconSet" priority="194" dxfId="376">
      <iconSet iconSet="4RedToBlack">
        <cfvo type="percent" val="0"/>
        <cfvo type="num" val="-0.5"/>
        <cfvo type="num" val="0.5"/>
        <cfvo type="num" val="1"/>
      </iconSet>
    </cfRule>
  </conditionalFormatting>
  <conditionalFormatting sqref="M13">
    <cfRule type="iconSet" priority="193" dxfId="376">
      <iconSet iconSet="4RedToBlack">
        <cfvo type="percent" val="0"/>
        <cfvo type="num" val="-0.5"/>
        <cfvo type="num" val="0.5"/>
        <cfvo type="num" val="1"/>
      </iconSet>
    </cfRule>
  </conditionalFormatting>
  <conditionalFormatting sqref="O13">
    <cfRule type="iconSet" priority="192" dxfId="376">
      <iconSet iconSet="4RedToBlack">
        <cfvo type="percent" val="0"/>
        <cfvo type="num" val="-0.5"/>
        <cfvo type="num" val="0.5"/>
        <cfvo type="num" val="1"/>
      </iconSet>
    </cfRule>
  </conditionalFormatting>
  <conditionalFormatting sqref="Q13">
    <cfRule type="iconSet" priority="191" dxfId="376">
      <iconSet iconSet="4RedToBlack">
        <cfvo type="percent" val="0"/>
        <cfvo type="num" val="-0.5"/>
        <cfvo type="num" val="0.5"/>
        <cfvo type="num" val="1"/>
      </iconSet>
    </cfRule>
  </conditionalFormatting>
  <conditionalFormatting sqref="S13">
    <cfRule type="iconSet" priority="190" dxfId="376">
      <iconSet iconSet="4RedToBlack">
        <cfvo type="percent" val="0"/>
        <cfvo type="num" val="-0.5"/>
        <cfvo type="num" val="0.5"/>
        <cfvo type="num" val="1"/>
      </iconSet>
    </cfRule>
  </conditionalFormatting>
  <conditionalFormatting sqref="U13">
    <cfRule type="iconSet" priority="189" dxfId="376">
      <iconSet iconSet="4RedToBlack">
        <cfvo type="percent" val="0"/>
        <cfvo type="num" val="-0.5"/>
        <cfvo type="num" val="0.5"/>
        <cfvo type="num" val="1"/>
      </iconSet>
    </cfRule>
  </conditionalFormatting>
  <conditionalFormatting sqref="C14">
    <cfRule type="iconSet" priority="186" dxfId="376">
      <iconSet iconSet="4RedToBlack">
        <cfvo type="percent" val="0"/>
        <cfvo type="num" val="-0.5"/>
        <cfvo type="num" val="0.5"/>
        <cfvo type="num" val="1"/>
      </iconSet>
    </cfRule>
  </conditionalFormatting>
  <conditionalFormatting sqref="E14">
    <cfRule type="iconSet" priority="185" dxfId="376">
      <iconSet iconSet="4RedToBlack">
        <cfvo type="percent" val="0"/>
        <cfvo type="num" val="-0.5"/>
        <cfvo type="num" val="0.5"/>
        <cfvo type="num" val="1"/>
      </iconSet>
    </cfRule>
  </conditionalFormatting>
  <conditionalFormatting sqref="G14">
    <cfRule type="iconSet" priority="184" dxfId="376">
      <iconSet iconSet="4RedToBlack">
        <cfvo type="percent" val="0"/>
        <cfvo type="num" val="-0.5"/>
        <cfvo type="num" val="0.5"/>
        <cfvo type="num" val="1"/>
      </iconSet>
    </cfRule>
  </conditionalFormatting>
  <conditionalFormatting sqref="I14">
    <cfRule type="iconSet" priority="183" dxfId="376">
      <iconSet iconSet="4RedToBlack">
        <cfvo type="percent" val="0"/>
        <cfvo type="num" val="-0.5"/>
        <cfvo type="num" val="0.5"/>
        <cfvo type="num" val="1"/>
      </iconSet>
    </cfRule>
  </conditionalFormatting>
  <conditionalFormatting sqref="K14">
    <cfRule type="iconSet" priority="182" dxfId="376">
      <iconSet iconSet="4RedToBlack">
        <cfvo type="percent" val="0"/>
        <cfvo type="num" val="-0.5"/>
        <cfvo type="num" val="0.5"/>
        <cfvo type="num" val="1"/>
      </iconSet>
    </cfRule>
  </conditionalFormatting>
  <conditionalFormatting sqref="M14">
    <cfRule type="iconSet" priority="181" dxfId="376">
      <iconSet iconSet="4RedToBlack">
        <cfvo type="percent" val="0"/>
        <cfvo type="num" val="-0.5"/>
        <cfvo type="num" val="0.5"/>
        <cfvo type="num" val="1"/>
      </iconSet>
    </cfRule>
  </conditionalFormatting>
  <conditionalFormatting sqref="O14">
    <cfRule type="iconSet" priority="180" dxfId="376">
      <iconSet iconSet="4RedToBlack">
        <cfvo type="percent" val="0"/>
        <cfvo type="num" val="-0.5"/>
        <cfvo type="num" val="0.5"/>
        <cfvo type="num" val="1"/>
      </iconSet>
    </cfRule>
  </conditionalFormatting>
  <conditionalFormatting sqref="Q14">
    <cfRule type="iconSet" priority="179" dxfId="376">
      <iconSet iconSet="4RedToBlack">
        <cfvo type="percent" val="0"/>
        <cfvo type="num" val="-0.5"/>
        <cfvo type="num" val="0.5"/>
        <cfvo type="num" val="1"/>
      </iconSet>
    </cfRule>
  </conditionalFormatting>
  <conditionalFormatting sqref="S14">
    <cfRule type="iconSet" priority="178" dxfId="376">
      <iconSet iconSet="4RedToBlack">
        <cfvo type="percent" val="0"/>
        <cfvo type="num" val="-0.5"/>
        <cfvo type="num" val="0.5"/>
        <cfvo type="num" val="1"/>
      </iconSet>
    </cfRule>
  </conditionalFormatting>
  <conditionalFormatting sqref="U14">
    <cfRule type="iconSet" priority="177" dxfId="376">
      <iconSet iconSet="4RedToBlack">
        <cfvo type="percent" val="0"/>
        <cfvo type="num" val="-0.5"/>
        <cfvo type="num" val="0.5"/>
        <cfvo type="num" val="1"/>
      </iconSet>
    </cfRule>
  </conditionalFormatting>
  <conditionalFormatting sqref="C15">
    <cfRule type="iconSet" priority="174" dxfId="376">
      <iconSet iconSet="4RedToBlack">
        <cfvo type="percent" val="0"/>
        <cfvo type="num" val="-0.5"/>
        <cfvo type="num" val="0.5"/>
        <cfvo type="num" val="1"/>
      </iconSet>
    </cfRule>
  </conditionalFormatting>
  <conditionalFormatting sqref="E15">
    <cfRule type="iconSet" priority="173" dxfId="376">
      <iconSet iconSet="4RedToBlack">
        <cfvo type="percent" val="0"/>
        <cfvo type="num" val="-0.5"/>
        <cfvo type="num" val="0.5"/>
        <cfvo type="num" val="1"/>
      </iconSet>
    </cfRule>
  </conditionalFormatting>
  <conditionalFormatting sqref="G15">
    <cfRule type="iconSet" priority="172" dxfId="376">
      <iconSet iconSet="4RedToBlack">
        <cfvo type="percent" val="0"/>
        <cfvo type="num" val="-0.5"/>
        <cfvo type="num" val="0.5"/>
        <cfvo type="num" val="1"/>
      </iconSet>
    </cfRule>
  </conditionalFormatting>
  <conditionalFormatting sqref="I15">
    <cfRule type="iconSet" priority="171" dxfId="376">
      <iconSet iconSet="4RedToBlack">
        <cfvo type="percent" val="0"/>
        <cfvo type="num" val="-0.5"/>
        <cfvo type="num" val="0.5"/>
        <cfvo type="num" val="1"/>
      </iconSet>
    </cfRule>
  </conditionalFormatting>
  <conditionalFormatting sqref="K15">
    <cfRule type="iconSet" priority="170" dxfId="376">
      <iconSet iconSet="4RedToBlack">
        <cfvo type="percent" val="0"/>
        <cfvo type="num" val="-0.5"/>
        <cfvo type="num" val="0.5"/>
        <cfvo type="num" val="1"/>
      </iconSet>
    </cfRule>
  </conditionalFormatting>
  <conditionalFormatting sqref="M15">
    <cfRule type="iconSet" priority="169" dxfId="376">
      <iconSet iconSet="4RedToBlack">
        <cfvo type="percent" val="0"/>
        <cfvo type="num" val="-0.5"/>
        <cfvo type="num" val="0.5"/>
        <cfvo type="num" val="1"/>
      </iconSet>
    </cfRule>
  </conditionalFormatting>
  <conditionalFormatting sqref="O15">
    <cfRule type="iconSet" priority="168" dxfId="376">
      <iconSet iconSet="4RedToBlack">
        <cfvo type="percent" val="0"/>
        <cfvo type="num" val="-0.5"/>
        <cfvo type="num" val="0.5"/>
        <cfvo type="num" val="1"/>
      </iconSet>
    </cfRule>
  </conditionalFormatting>
  <conditionalFormatting sqref="Q15">
    <cfRule type="iconSet" priority="167" dxfId="376">
      <iconSet iconSet="4RedToBlack">
        <cfvo type="percent" val="0"/>
        <cfvo type="num" val="-0.5"/>
        <cfvo type="num" val="0.5"/>
        <cfvo type="num" val="1"/>
      </iconSet>
    </cfRule>
  </conditionalFormatting>
  <conditionalFormatting sqref="S15">
    <cfRule type="iconSet" priority="166" dxfId="376">
      <iconSet iconSet="4RedToBlack">
        <cfvo type="percent" val="0"/>
        <cfvo type="num" val="-0.5"/>
        <cfvo type="num" val="0.5"/>
        <cfvo type="num" val="1"/>
      </iconSet>
    </cfRule>
  </conditionalFormatting>
  <conditionalFormatting sqref="U15">
    <cfRule type="iconSet" priority="165" dxfId="376">
      <iconSet iconSet="4RedToBlack">
        <cfvo type="percent" val="0"/>
        <cfvo type="num" val="-0.5"/>
        <cfvo type="num" val="0.5"/>
        <cfvo type="num" val="1"/>
      </iconSet>
    </cfRule>
  </conditionalFormatting>
  <conditionalFormatting sqref="C16">
    <cfRule type="iconSet" priority="162" dxfId="376">
      <iconSet iconSet="4RedToBlack">
        <cfvo type="percent" val="0"/>
        <cfvo type="num" val="-0.5"/>
        <cfvo type="num" val="0.5"/>
        <cfvo type="num" val="1"/>
      </iconSet>
    </cfRule>
  </conditionalFormatting>
  <conditionalFormatting sqref="E16">
    <cfRule type="iconSet" priority="161" dxfId="376">
      <iconSet iconSet="4RedToBlack">
        <cfvo type="percent" val="0"/>
        <cfvo type="num" val="-0.5"/>
        <cfvo type="num" val="0.5"/>
        <cfvo type="num" val="1"/>
      </iconSet>
    </cfRule>
  </conditionalFormatting>
  <conditionalFormatting sqref="G16">
    <cfRule type="iconSet" priority="160" dxfId="376">
      <iconSet iconSet="4RedToBlack">
        <cfvo type="percent" val="0"/>
        <cfvo type="num" val="-0.5"/>
        <cfvo type="num" val="0.5"/>
        <cfvo type="num" val="1"/>
      </iconSet>
    </cfRule>
  </conditionalFormatting>
  <conditionalFormatting sqref="I16">
    <cfRule type="iconSet" priority="159" dxfId="376">
      <iconSet iconSet="4RedToBlack">
        <cfvo type="percent" val="0"/>
        <cfvo type="num" val="-0.5"/>
        <cfvo type="num" val="0.5"/>
        <cfvo type="num" val="1"/>
      </iconSet>
    </cfRule>
  </conditionalFormatting>
  <conditionalFormatting sqref="K16">
    <cfRule type="iconSet" priority="158" dxfId="376">
      <iconSet iconSet="4RedToBlack">
        <cfvo type="percent" val="0"/>
        <cfvo type="num" val="-0.5"/>
        <cfvo type="num" val="0.5"/>
        <cfvo type="num" val="1"/>
      </iconSet>
    </cfRule>
  </conditionalFormatting>
  <conditionalFormatting sqref="M16">
    <cfRule type="iconSet" priority="157" dxfId="376">
      <iconSet iconSet="4RedToBlack">
        <cfvo type="percent" val="0"/>
        <cfvo type="num" val="-0.5"/>
        <cfvo type="num" val="0.5"/>
        <cfvo type="num" val="1"/>
      </iconSet>
    </cfRule>
  </conditionalFormatting>
  <conditionalFormatting sqref="O16">
    <cfRule type="iconSet" priority="156" dxfId="376">
      <iconSet iconSet="4RedToBlack">
        <cfvo type="percent" val="0"/>
        <cfvo type="num" val="-0.5"/>
        <cfvo type="num" val="0.5"/>
        <cfvo type="num" val="1"/>
      </iconSet>
    </cfRule>
  </conditionalFormatting>
  <conditionalFormatting sqref="Q16">
    <cfRule type="iconSet" priority="155" dxfId="376">
      <iconSet iconSet="4RedToBlack">
        <cfvo type="percent" val="0"/>
        <cfvo type="num" val="-0.5"/>
        <cfvo type="num" val="0.5"/>
        <cfvo type="num" val="1"/>
      </iconSet>
    </cfRule>
  </conditionalFormatting>
  <conditionalFormatting sqref="S16">
    <cfRule type="iconSet" priority="154" dxfId="376">
      <iconSet iconSet="4RedToBlack">
        <cfvo type="percent" val="0"/>
        <cfvo type="num" val="-0.5"/>
        <cfvo type="num" val="0.5"/>
        <cfvo type="num" val="1"/>
      </iconSet>
    </cfRule>
  </conditionalFormatting>
  <conditionalFormatting sqref="U16">
    <cfRule type="iconSet" priority="153" dxfId="376">
      <iconSet iconSet="4RedToBlack">
        <cfvo type="percent" val="0"/>
        <cfvo type="num" val="-0.5"/>
        <cfvo type="num" val="0.5"/>
        <cfvo type="num" val="1"/>
      </iconSet>
    </cfRule>
  </conditionalFormatting>
  <conditionalFormatting sqref="C17">
    <cfRule type="iconSet" priority="150" dxfId="376">
      <iconSet iconSet="4RedToBlack">
        <cfvo type="percent" val="0"/>
        <cfvo type="num" val="-0.5"/>
        <cfvo type="num" val="0.5"/>
        <cfvo type="num" val="1"/>
      </iconSet>
    </cfRule>
  </conditionalFormatting>
  <conditionalFormatting sqref="E17">
    <cfRule type="iconSet" priority="149" dxfId="376">
      <iconSet iconSet="4RedToBlack">
        <cfvo type="percent" val="0"/>
        <cfvo type="num" val="-0.5"/>
        <cfvo type="num" val="0.5"/>
        <cfvo type="num" val="1"/>
      </iconSet>
    </cfRule>
  </conditionalFormatting>
  <conditionalFormatting sqref="G17">
    <cfRule type="iconSet" priority="148" dxfId="376">
      <iconSet iconSet="4RedToBlack">
        <cfvo type="percent" val="0"/>
        <cfvo type="num" val="-0.5"/>
        <cfvo type="num" val="0.5"/>
        <cfvo type="num" val="1"/>
      </iconSet>
    </cfRule>
  </conditionalFormatting>
  <conditionalFormatting sqref="I17">
    <cfRule type="iconSet" priority="147" dxfId="376">
      <iconSet iconSet="4RedToBlack">
        <cfvo type="percent" val="0"/>
        <cfvo type="num" val="-0.5"/>
        <cfvo type="num" val="0.5"/>
        <cfvo type="num" val="1"/>
      </iconSet>
    </cfRule>
  </conditionalFormatting>
  <conditionalFormatting sqref="K17">
    <cfRule type="iconSet" priority="146" dxfId="376">
      <iconSet iconSet="4RedToBlack">
        <cfvo type="percent" val="0"/>
        <cfvo type="num" val="-0.5"/>
        <cfvo type="num" val="0.5"/>
        <cfvo type="num" val="1"/>
      </iconSet>
    </cfRule>
  </conditionalFormatting>
  <conditionalFormatting sqref="M17">
    <cfRule type="iconSet" priority="145" dxfId="376">
      <iconSet iconSet="4RedToBlack">
        <cfvo type="percent" val="0"/>
        <cfvo type="num" val="-0.5"/>
        <cfvo type="num" val="0.5"/>
        <cfvo type="num" val="1"/>
      </iconSet>
    </cfRule>
  </conditionalFormatting>
  <conditionalFormatting sqref="O17">
    <cfRule type="iconSet" priority="144" dxfId="376">
      <iconSet iconSet="4RedToBlack">
        <cfvo type="percent" val="0"/>
        <cfvo type="num" val="-0.5"/>
        <cfvo type="num" val="0.5"/>
        <cfvo type="num" val="1"/>
      </iconSet>
    </cfRule>
  </conditionalFormatting>
  <conditionalFormatting sqref="Q17">
    <cfRule type="iconSet" priority="143" dxfId="376">
      <iconSet iconSet="4RedToBlack">
        <cfvo type="percent" val="0"/>
        <cfvo type="num" val="-0.5"/>
        <cfvo type="num" val="0.5"/>
        <cfvo type="num" val="1"/>
      </iconSet>
    </cfRule>
  </conditionalFormatting>
  <conditionalFormatting sqref="S17">
    <cfRule type="iconSet" priority="142" dxfId="376">
      <iconSet iconSet="4RedToBlack">
        <cfvo type="percent" val="0"/>
        <cfvo type="num" val="-0.5"/>
        <cfvo type="num" val="0.5"/>
        <cfvo type="num" val="1"/>
      </iconSet>
    </cfRule>
  </conditionalFormatting>
  <conditionalFormatting sqref="U17">
    <cfRule type="iconSet" priority="141" dxfId="376">
      <iconSet iconSet="4RedToBlack">
        <cfvo type="percent" val="0"/>
        <cfvo type="num" val="-0.5"/>
        <cfvo type="num" val="0.5"/>
        <cfvo type="num" val="1"/>
      </iconSet>
    </cfRule>
  </conditionalFormatting>
  <conditionalFormatting sqref="C18">
    <cfRule type="iconSet" priority="138" dxfId="376">
      <iconSet iconSet="4RedToBlack">
        <cfvo type="percent" val="0"/>
        <cfvo type="num" val="-0.5"/>
        <cfvo type="num" val="0.5"/>
        <cfvo type="num" val="1"/>
      </iconSet>
    </cfRule>
  </conditionalFormatting>
  <conditionalFormatting sqref="E18">
    <cfRule type="iconSet" priority="137" dxfId="376">
      <iconSet iconSet="4RedToBlack">
        <cfvo type="percent" val="0"/>
        <cfvo type="num" val="-0.5"/>
        <cfvo type="num" val="0.5"/>
        <cfvo type="num" val="1"/>
      </iconSet>
    </cfRule>
  </conditionalFormatting>
  <conditionalFormatting sqref="G18">
    <cfRule type="iconSet" priority="136" dxfId="376">
      <iconSet iconSet="4RedToBlack">
        <cfvo type="percent" val="0"/>
        <cfvo type="num" val="-0.5"/>
        <cfvo type="num" val="0.5"/>
        <cfvo type="num" val="1"/>
      </iconSet>
    </cfRule>
  </conditionalFormatting>
  <conditionalFormatting sqref="I18">
    <cfRule type="iconSet" priority="135" dxfId="376">
      <iconSet iconSet="4RedToBlack">
        <cfvo type="percent" val="0"/>
        <cfvo type="num" val="-0.5"/>
        <cfvo type="num" val="0.5"/>
        <cfvo type="num" val="1"/>
      </iconSet>
    </cfRule>
  </conditionalFormatting>
  <conditionalFormatting sqref="K18">
    <cfRule type="iconSet" priority="134" dxfId="376">
      <iconSet iconSet="4RedToBlack">
        <cfvo type="percent" val="0"/>
        <cfvo type="num" val="-0.5"/>
        <cfvo type="num" val="0.5"/>
        <cfvo type="num" val="1"/>
      </iconSet>
    </cfRule>
  </conditionalFormatting>
  <conditionalFormatting sqref="M18">
    <cfRule type="iconSet" priority="133" dxfId="376">
      <iconSet iconSet="4RedToBlack">
        <cfvo type="percent" val="0"/>
        <cfvo type="num" val="-0.5"/>
        <cfvo type="num" val="0.5"/>
        <cfvo type="num" val="1"/>
      </iconSet>
    </cfRule>
  </conditionalFormatting>
  <conditionalFormatting sqref="O18">
    <cfRule type="iconSet" priority="132" dxfId="376">
      <iconSet iconSet="4RedToBlack">
        <cfvo type="percent" val="0"/>
        <cfvo type="num" val="-0.5"/>
        <cfvo type="num" val="0.5"/>
        <cfvo type="num" val="1"/>
      </iconSet>
    </cfRule>
  </conditionalFormatting>
  <conditionalFormatting sqref="Q18">
    <cfRule type="iconSet" priority="131" dxfId="376">
      <iconSet iconSet="4RedToBlack">
        <cfvo type="percent" val="0"/>
        <cfvo type="num" val="-0.5"/>
        <cfvo type="num" val="0.5"/>
        <cfvo type="num" val="1"/>
      </iconSet>
    </cfRule>
  </conditionalFormatting>
  <conditionalFormatting sqref="S18">
    <cfRule type="iconSet" priority="130" dxfId="376">
      <iconSet iconSet="4RedToBlack">
        <cfvo type="percent" val="0"/>
        <cfvo type="num" val="-0.5"/>
        <cfvo type="num" val="0.5"/>
        <cfvo type="num" val="1"/>
      </iconSet>
    </cfRule>
  </conditionalFormatting>
  <conditionalFormatting sqref="U18">
    <cfRule type="iconSet" priority="129" dxfId="376">
      <iconSet iconSet="4RedToBlack">
        <cfvo type="percent" val="0"/>
        <cfvo type="num" val="-0.5"/>
        <cfvo type="num" val="0.5"/>
        <cfvo type="num" val="1"/>
      </iconSet>
    </cfRule>
  </conditionalFormatting>
  <conditionalFormatting sqref="C19">
    <cfRule type="iconSet" priority="126" dxfId="376">
      <iconSet iconSet="4RedToBlack">
        <cfvo type="percent" val="0"/>
        <cfvo type="num" val="-0.5"/>
        <cfvo type="num" val="0.5"/>
        <cfvo type="num" val="1"/>
      </iconSet>
    </cfRule>
  </conditionalFormatting>
  <conditionalFormatting sqref="E19">
    <cfRule type="iconSet" priority="125" dxfId="376">
      <iconSet iconSet="4RedToBlack">
        <cfvo type="percent" val="0"/>
        <cfvo type="num" val="-0.5"/>
        <cfvo type="num" val="0.5"/>
        <cfvo type="num" val="1"/>
      </iconSet>
    </cfRule>
  </conditionalFormatting>
  <conditionalFormatting sqref="G19">
    <cfRule type="iconSet" priority="124" dxfId="376">
      <iconSet iconSet="4RedToBlack">
        <cfvo type="percent" val="0"/>
        <cfvo type="num" val="-0.5"/>
        <cfvo type="num" val="0.5"/>
        <cfvo type="num" val="1"/>
      </iconSet>
    </cfRule>
  </conditionalFormatting>
  <conditionalFormatting sqref="I19">
    <cfRule type="iconSet" priority="123" dxfId="376">
      <iconSet iconSet="4RedToBlack">
        <cfvo type="percent" val="0"/>
        <cfvo type="num" val="-0.5"/>
        <cfvo type="num" val="0.5"/>
        <cfvo type="num" val="1"/>
      </iconSet>
    </cfRule>
  </conditionalFormatting>
  <conditionalFormatting sqref="K19">
    <cfRule type="iconSet" priority="122" dxfId="376">
      <iconSet iconSet="4RedToBlack">
        <cfvo type="percent" val="0"/>
        <cfvo type="num" val="-0.5"/>
        <cfvo type="num" val="0.5"/>
        <cfvo type="num" val="1"/>
      </iconSet>
    </cfRule>
  </conditionalFormatting>
  <conditionalFormatting sqref="M19">
    <cfRule type="iconSet" priority="121" dxfId="376">
      <iconSet iconSet="4RedToBlack">
        <cfvo type="percent" val="0"/>
        <cfvo type="num" val="-0.5"/>
        <cfvo type="num" val="0.5"/>
        <cfvo type="num" val="1"/>
      </iconSet>
    </cfRule>
  </conditionalFormatting>
  <conditionalFormatting sqref="O19">
    <cfRule type="iconSet" priority="120" dxfId="376">
      <iconSet iconSet="4RedToBlack">
        <cfvo type="percent" val="0"/>
        <cfvo type="num" val="-0.5"/>
        <cfvo type="num" val="0.5"/>
        <cfvo type="num" val="1"/>
      </iconSet>
    </cfRule>
  </conditionalFormatting>
  <conditionalFormatting sqref="Q19">
    <cfRule type="iconSet" priority="119" dxfId="376">
      <iconSet iconSet="4RedToBlack">
        <cfvo type="percent" val="0"/>
        <cfvo type="num" val="-0.5"/>
        <cfvo type="num" val="0.5"/>
        <cfvo type="num" val="1"/>
      </iconSet>
    </cfRule>
  </conditionalFormatting>
  <conditionalFormatting sqref="S19">
    <cfRule type="iconSet" priority="118" dxfId="376">
      <iconSet iconSet="4RedToBlack">
        <cfvo type="percent" val="0"/>
        <cfvo type="num" val="-0.5"/>
        <cfvo type="num" val="0.5"/>
        <cfvo type="num" val="1"/>
      </iconSet>
    </cfRule>
  </conditionalFormatting>
  <conditionalFormatting sqref="U19">
    <cfRule type="iconSet" priority="117" dxfId="376">
      <iconSet iconSet="4RedToBlack">
        <cfvo type="percent" val="0"/>
        <cfvo type="num" val="-0.5"/>
        <cfvo type="num" val="0.5"/>
        <cfvo type="num" val="1"/>
      </iconSet>
    </cfRule>
  </conditionalFormatting>
  <conditionalFormatting sqref="C20">
    <cfRule type="iconSet" priority="114" dxfId="376">
      <iconSet iconSet="4RedToBlack">
        <cfvo type="percent" val="0"/>
        <cfvo type="num" val="-0.5"/>
        <cfvo type="num" val="0.5"/>
        <cfvo type="num" val="1"/>
      </iconSet>
    </cfRule>
  </conditionalFormatting>
  <conditionalFormatting sqref="E20">
    <cfRule type="iconSet" priority="113" dxfId="376">
      <iconSet iconSet="4RedToBlack">
        <cfvo type="percent" val="0"/>
        <cfvo type="num" val="-0.5"/>
        <cfvo type="num" val="0.5"/>
        <cfvo type="num" val="1"/>
      </iconSet>
    </cfRule>
  </conditionalFormatting>
  <conditionalFormatting sqref="G20">
    <cfRule type="iconSet" priority="112" dxfId="376">
      <iconSet iconSet="4RedToBlack">
        <cfvo type="percent" val="0"/>
        <cfvo type="num" val="-0.5"/>
        <cfvo type="num" val="0.5"/>
        <cfvo type="num" val="1"/>
      </iconSet>
    </cfRule>
  </conditionalFormatting>
  <conditionalFormatting sqref="I20">
    <cfRule type="iconSet" priority="111" dxfId="376">
      <iconSet iconSet="4RedToBlack">
        <cfvo type="percent" val="0"/>
        <cfvo type="num" val="-0.5"/>
        <cfvo type="num" val="0.5"/>
        <cfvo type="num" val="1"/>
      </iconSet>
    </cfRule>
  </conditionalFormatting>
  <conditionalFormatting sqref="K20">
    <cfRule type="iconSet" priority="110" dxfId="376">
      <iconSet iconSet="4RedToBlack">
        <cfvo type="percent" val="0"/>
        <cfvo type="num" val="-0.5"/>
        <cfvo type="num" val="0.5"/>
        <cfvo type="num" val="1"/>
      </iconSet>
    </cfRule>
  </conditionalFormatting>
  <conditionalFormatting sqref="M20">
    <cfRule type="iconSet" priority="109" dxfId="376">
      <iconSet iconSet="4RedToBlack">
        <cfvo type="percent" val="0"/>
        <cfvo type="num" val="-0.5"/>
        <cfvo type="num" val="0.5"/>
        <cfvo type="num" val="1"/>
      </iconSet>
    </cfRule>
  </conditionalFormatting>
  <conditionalFormatting sqref="O20">
    <cfRule type="iconSet" priority="108" dxfId="376">
      <iconSet iconSet="4RedToBlack">
        <cfvo type="percent" val="0"/>
        <cfvo type="num" val="-0.5"/>
        <cfvo type="num" val="0.5"/>
        <cfvo type="num" val="1"/>
      </iconSet>
    </cfRule>
  </conditionalFormatting>
  <conditionalFormatting sqref="Q20">
    <cfRule type="iconSet" priority="107" dxfId="376">
      <iconSet iconSet="4RedToBlack">
        <cfvo type="percent" val="0"/>
        <cfvo type="num" val="-0.5"/>
        <cfvo type="num" val="0.5"/>
        <cfvo type="num" val="1"/>
      </iconSet>
    </cfRule>
  </conditionalFormatting>
  <conditionalFormatting sqref="S20">
    <cfRule type="iconSet" priority="106" dxfId="376">
      <iconSet iconSet="4RedToBlack">
        <cfvo type="percent" val="0"/>
        <cfvo type="num" val="-0.5"/>
        <cfvo type="num" val="0.5"/>
        <cfvo type="num" val="1"/>
      </iconSet>
    </cfRule>
  </conditionalFormatting>
  <conditionalFormatting sqref="U20">
    <cfRule type="iconSet" priority="105" dxfId="376">
      <iconSet iconSet="4RedToBlack">
        <cfvo type="percent" val="0"/>
        <cfvo type="num" val="-0.5"/>
        <cfvo type="num" val="0.5"/>
        <cfvo type="num" val="1"/>
      </iconSet>
    </cfRule>
  </conditionalFormatting>
  <conditionalFormatting sqref="C21">
    <cfRule type="iconSet" priority="102" dxfId="376">
      <iconSet iconSet="4RedToBlack">
        <cfvo type="percent" val="0"/>
        <cfvo type="num" val="-0.5"/>
        <cfvo type="num" val="0.5"/>
        <cfvo type="num" val="1"/>
      </iconSet>
    </cfRule>
  </conditionalFormatting>
  <conditionalFormatting sqref="E21">
    <cfRule type="iconSet" priority="101" dxfId="376">
      <iconSet iconSet="4RedToBlack">
        <cfvo type="percent" val="0"/>
        <cfvo type="num" val="-0.5"/>
        <cfvo type="num" val="0.5"/>
        <cfvo type="num" val="1"/>
      </iconSet>
    </cfRule>
  </conditionalFormatting>
  <conditionalFormatting sqref="G21">
    <cfRule type="iconSet" priority="100" dxfId="376">
      <iconSet iconSet="4RedToBlack">
        <cfvo type="percent" val="0"/>
        <cfvo type="num" val="-0.5"/>
        <cfvo type="num" val="0.5"/>
        <cfvo type="num" val="1"/>
      </iconSet>
    </cfRule>
  </conditionalFormatting>
  <conditionalFormatting sqref="I21">
    <cfRule type="iconSet" priority="99" dxfId="376">
      <iconSet iconSet="4RedToBlack">
        <cfvo type="percent" val="0"/>
        <cfvo type="num" val="-0.5"/>
        <cfvo type="num" val="0.5"/>
        <cfvo type="num" val="1"/>
      </iconSet>
    </cfRule>
  </conditionalFormatting>
  <conditionalFormatting sqref="K21">
    <cfRule type="iconSet" priority="98" dxfId="376">
      <iconSet iconSet="4RedToBlack">
        <cfvo type="percent" val="0"/>
        <cfvo type="num" val="-0.5"/>
        <cfvo type="num" val="0.5"/>
        <cfvo type="num" val="1"/>
      </iconSet>
    </cfRule>
  </conditionalFormatting>
  <conditionalFormatting sqref="M21">
    <cfRule type="iconSet" priority="97" dxfId="376">
      <iconSet iconSet="4RedToBlack">
        <cfvo type="percent" val="0"/>
        <cfvo type="num" val="-0.5"/>
        <cfvo type="num" val="0.5"/>
        <cfvo type="num" val="1"/>
      </iconSet>
    </cfRule>
  </conditionalFormatting>
  <conditionalFormatting sqref="O21">
    <cfRule type="iconSet" priority="96" dxfId="376">
      <iconSet iconSet="4RedToBlack">
        <cfvo type="percent" val="0"/>
        <cfvo type="num" val="-0.5"/>
        <cfvo type="num" val="0.5"/>
        <cfvo type="num" val="1"/>
      </iconSet>
    </cfRule>
  </conditionalFormatting>
  <conditionalFormatting sqref="Q21">
    <cfRule type="iconSet" priority="95" dxfId="376">
      <iconSet iconSet="4RedToBlack">
        <cfvo type="percent" val="0"/>
        <cfvo type="num" val="-0.5"/>
        <cfvo type="num" val="0.5"/>
        <cfvo type="num" val="1"/>
      </iconSet>
    </cfRule>
  </conditionalFormatting>
  <conditionalFormatting sqref="S21">
    <cfRule type="iconSet" priority="94" dxfId="376">
      <iconSet iconSet="4RedToBlack">
        <cfvo type="percent" val="0"/>
        <cfvo type="num" val="-0.5"/>
        <cfvo type="num" val="0.5"/>
        <cfvo type="num" val="1"/>
      </iconSet>
    </cfRule>
  </conditionalFormatting>
  <conditionalFormatting sqref="U21">
    <cfRule type="iconSet" priority="93" dxfId="376">
      <iconSet iconSet="4RedToBlack">
        <cfvo type="percent" val="0"/>
        <cfvo type="num" val="-0.5"/>
        <cfvo type="num" val="0.5"/>
        <cfvo type="num" val="1"/>
      </iconSet>
    </cfRule>
  </conditionalFormatting>
  <conditionalFormatting sqref="C22">
    <cfRule type="iconSet" priority="90" dxfId="376">
      <iconSet iconSet="4RedToBlack">
        <cfvo type="percent" val="0"/>
        <cfvo type="num" val="-0.5"/>
        <cfvo type="num" val="0.5"/>
        <cfvo type="num" val="1"/>
      </iconSet>
    </cfRule>
  </conditionalFormatting>
  <conditionalFormatting sqref="E22">
    <cfRule type="iconSet" priority="89" dxfId="376">
      <iconSet iconSet="4RedToBlack">
        <cfvo type="percent" val="0"/>
        <cfvo type="num" val="-0.5"/>
        <cfvo type="num" val="0.5"/>
        <cfvo type="num" val="1"/>
      </iconSet>
    </cfRule>
  </conditionalFormatting>
  <conditionalFormatting sqref="G22">
    <cfRule type="iconSet" priority="88" dxfId="376">
      <iconSet iconSet="4RedToBlack">
        <cfvo type="percent" val="0"/>
        <cfvo type="num" val="-0.5"/>
        <cfvo type="num" val="0.5"/>
        <cfvo type="num" val="1"/>
      </iconSet>
    </cfRule>
  </conditionalFormatting>
  <conditionalFormatting sqref="I22">
    <cfRule type="iconSet" priority="87" dxfId="376">
      <iconSet iconSet="4RedToBlack">
        <cfvo type="percent" val="0"/>
        <cfvo type="num" val="-0.5"/>
        <cfvo type="num" val="0.5"/>
        <cfvo type="num" val="1"/>
      </iconSet>
    </cfRule>
  </conditionalFormatting>
  <conditionalFormatting sqref="K22">
    <cfRule type="iconSet" priority="86" dxfId="376">
      <iconSet iconSet="4RedToBlack">
        <cfvo type="percent" val="0"/>
        <cfvo type="num" val="-0.5"/>
        <cfvo type="num" val="0.5"/>
        <cfvo type="num" val="1"/>
      </iconSet>
    </cfRule>
  </conditionalFormatting>
  <conditionalFormatting sqref="M22">
    <cfRule type="iconSet" priority="85" dxfId="376">
      <iconSet iconSet="4RedToBlack">
        <cfvo type="percent" val="0"/>
        <cfvo type="num" val="-0.5"/>
        <cfvo type="num" val="0.5"/>
        <cfvo type="num" val="1"/>
      </iconSet>
    </cfRule>
  </conditionalFormatting>
  <conditionalFormatting sqref="O22">
    <cfRule type="iconSet" priority="84" dxfId="376">
      <iconSet iconSet="4RedToBlack">
        <cfvo type="percent" val="0"/>
        <cfvo type="num" val="-0.5"/>
        <cfvo type="num" val="0.5"/>
        <cfvo type="num" val="1"/>
      </iconSet>
    </cfRule>
  </conditionalFormatting>
  <conditionalFormatting sqref="Q22">
    <cfRule type="iconSet" priority="83" dxfId="376">
      <iconSet iconSet="4RedToBlack">
        <cfvo type="percent" val="0"/>
        <cfvo type="num" val="-0.5"/>
        <cfvo type="num" val="0.5"/>
        <cfvo type="num" val="1"/>
      </iconSet>
    </cfRule>
  </conditionalFormatting>
  <conditionalFormatting sqref="S22">
    <cfRule type="iconSet" priority="82" dxfId="376">
      <iconSet iconSet="4RedToBlack">
        <cfvo type="percent" val="0"/>
        <cfvo type="num" val="-0.5"/>
        <cfvo type="num" val="0.5"/>
        <cfvo type="num" val="1"/>
      </iconSet>
    </cfRule>
  </conditionalFormatting>
  <conditionalFormatting sqref="U22">
    <cfRule type="iconSet" priority="81" dxfId="376">
      <iconSet iconSet="4RedToBlack">
        <cfvo type="percent" val="0"/>
        <cfvo type="num" val="-0.5"/>
        <cfvo type="num" val="0.5"/>
        <cfvo type="num" val="1"/>
      </iconSet>
    </cfRule>
  </conditionalFormatting>
  <conditionalFormatting sqref="C23">
    <cfRule type="iconSet" priority="78" dxfId="376">
      <iconSet iconSet="4RedToBlack">
        <cfvo type="percent" val="0"/>
        <cfvo type="num" val="-0.5"/>
        <cfvo type="num" val="0.5"/>
        <cfvo type="num" val="1"/>
      </iconSet>
    </cfRule>
  </conditionalFormatting>
  <conditionalFormatting sqref="E23">
    <cfRule type="iconSet" priority="77" dxfId="376">
      <iconSet iconSet="4RedToBlack">
        <cfvo type="percent" val="0"/>
        <cfvo type="num" val="-0.5"/>
        <cfvo type="num" val="0.5"/>
        <cfvo type="num" val="1"/>
      </iconSet>
    </cfRule>
  </conditionalFormatting>
  <conditionalFormatting sqref="G23">
    <cfRule type="iconSet" priority="76" dxfId="376">
      <iconSet iconSet="4RedToBlack">
        <cfvo type="percent" val="0"/>
        <cfvo type="num" val="-0.5"/>
        <cfvo type="num" val="0.5"/>
        <cfvo type="num" val="1"/>
      </iconSet>
    </cfRule>
  </conditionalFormatting>
  <conditionalFormatting sqref="I23">
    <cfRule type="iconSet" priority="75" dxfId="376">
      <iconSet iconSet="4RedToBlack">
        <cfvo type="percent" val="0"/>
        <cfvo type="num" val="-0.5"/>
        <cfvo type="num" val="0.5"/>
        <cfvo type="num" val="1"/>
      </iconSet>
    </cfRule>
  </conditionalFormatting>
  <conditionalFormatting sqref="K23">
    <cfRule type="iconSet" priority="74" dxfId="376">
      <iconSet iconSet="4RedToBlack">
        <cfvo type="percent" val="0"/>
        <cfvo type="num" val="-0.5"/>
        <cfvo type="num" val="0.5"/>
        <cfvo type="num" val="1"/>
      </iconSet>
    </cfRule>
  </conditionalFormatting>
  <conditionalFormatting sqref="M23">
    <cfRule type="iconSet" priority="73" dxfId="376">
      <iconSet iconSet="4RedToBlack">
        <cfvo type="percent" val="0"/>
        <cfvo type="num" val="-0.5"/>
        <cfvo type="num" val="0.5"/>
        <cfvo type="num" val="1"/>
      </iconSet>
    </cfRule>
  </conditionalFormatting>
  <conditionalFormatting sqref="O23">
    <cfRule type="iconSet" priority="72" dxfId="376">
      <iconSet iconSet="4RedToBlack">
        <cfvo type="percent" val="0"/>
        <cfvo type="num" val="-0.5"/>
        <cfvo type="num" val="0.5"/>
        <cfvo type="num" val="1"/>
      </iconSet>
    </cfRule>
  </conditionalFormatting>
  <conditionalFormatting sqref="Q23">
    <cfRule type="iconSet" priority="71" dxfId="376">
      <iconSet iconSet="4RedToBlack">
        <cfvo type="percent" val="0"/>
        <cfvo type="num" val="-0.5"/>
        <cfvo type="num" val="0.5"/>
        <cfvo type="num" val="1"/>
      </iconSet>
    </cfRule>
  </conditionalFormatting>
  <conditionalFormatting sqref="S23">
    <cfRule type="iconSet" priority="70" dxfId="376">
      <iconSet iconSet="4RedToBlack">
        <cfvo type="percent" val="0"/>
        <cfvo type="num" val="-0.5"/>
        <cfvo type="num" val="0.5"/>
        <cfvo type="num" val="1"/>
      </iconSet>
    </cfRule>
  </conditionalFormatting>
  <conditionalFormatting sqref="U23">
    <cfRule type="iconSet" priority="69" dxfId="376">
      <iconSet iconSet="4RedToBlack">
        <cfvo type="percent" val="0"/>
        <cfvo type="num" val="-0.5"/>
        <cfvo type="num" val="0.5"/>
        <cfvo type="num" val="1"/>
      </iconSet>
    </cfRule>
  </conditionalFormatting>
  <conditionalFormatting sqref="C24">
    <cfRule type="iconSet" priority="66" dxfId="376">
      <iconSet iconSet="4RedToBlack">
        <cfvo type="percent" val="0"/>
        <cfvo type="num" val="-0.5"/>
        <cfvo type="num" val="0.5"/>
        <cfvo type="num" val="1"/>
      </iconSet>
    </cfRule>
  </conditionalFormatting>
  <conditionalFormatting sqref="E24">
    <cfRule type="iconSet" priority="65" dxfId="376">
      <iconSet iconSet="4RedToBlack">
        <cfvo type="percent" val="0"/>
        <cfvo type="num" val="-0.5"/>
        <cfvo type="num" val="0.5"/>
        <cfvo type="num" val="1"/>
      </iconSet>
    </cfRule>
  </conditionalFormatting>
  <conditionalFormatting sqref="G24">
    <cfRule type="iconSet" priority="64" dxfId="376">
      <iconSet iconSet="4RedToBlack">
        <cfvo type="percent" val="0"/>
        <cfvo type="num" val="-0.5"/>
        <cfvo type="num" val="0.5"/>
        <cfvo type="num" val="1"/>
      </iconSet>
    </cfRule>
  </conditionalFormatting>
  <conditionalFormatting sqref="I24">
    <cfRule type="iconSet" priority="63" dxfId="376">
      <iconSet iconSet="4RedToBlack">
        <cfvo type="percent" val="0"/>
        <cfvo type="num" val="-0.5"/>
        <cfvo type="num" val="0.5"/>
        <cfvo type="num" val="1"/>
      </iconSet>
    </cfRule>
  </conditionalFormatting>
  <conditionalFormatting sqref="K24">
    <cfRule type="iconSet" priority="62" dxfId="376">
      <iconSet iconSet="4RedToBlack">
        <cfvo type="percent" val="0"/>
        <cfvo type="num" val="-0.5"/>
        <cfvo type="num" val="0.5"/>
        <cfvo type="num" val="1"/>
      </iconSet>
    </cfRule>
  </conditionalFormatting>
  <conditionalFormatting sqref="M24">
    <cfRule type="iconSet" priority="61" dxfId="376">
      <iconSet iconSet="4RedToBlack">
        <cfvo type="percent" val="0"/>
        <cfvo type="num" val="-0.5"/>
        <cfvo type="num" val="0.5"/>
        <cfvo type="num" val="1"/>
      </iconSet>
    </cfRule>
  </conditionalFormatting>
  <conditionalFormatting sqref="O24">
    <cfRule type="iconSet" priority="60" dxfId="376">
      <iconSet iconSet="4RedToBlack">
        <cfvo type="percent" val="0"/>
        <cfvo type="num" val="-0.5"/>
        <cfvo type="num" val="0.5"/>
        <cfvo type="num" val="1"/>
      </iconSet>
    </cfRule>
  </conditionalFormatting>
  <conditionalFormatting sqref="Q24">
    <cfRule type="iconSet" priority="59" dxfId="376">
      <iconSet iconSet="4RedToBlack">
        <cfvo type="percent" val="0"/>
        <cfvo type="num" val="-0.5"/>
        <cfvo type="num" val="0.5"/>
        <cfvo type="num" val="1"/>
      </iconSet>
    </cfRule>
  </conditionalFormatting>
  <conditionalFormatting sqref="S24">
    <cfRule type="iconSet" priority="58" dxfId="376">
      <iconSet iconSet="4RedToBlack">
        <cfvo type="percent" val="0"/>
        <cfvo type="num" val="-0.5"/>
        <cfvo type="num" val="0.5"/>
        <cfvo type="num" val="1"/>
      </iconSet>
    </cfRule>
  </conditionalFormatting>
  <conditionalFormatting sqref="U24">
    <cfRule type="iconSet" priority="57" dxfId="376">
      <iconSet iconSet="4RedToBlack">
        <cfvo type="percent" val="0"/>
        <cfvo type="num" val="-0.5"/>
        <cfvo type="num" val="0.5"/>
        <cfvo type="num" val="1"/>
      </iconSet>
    </cfRule>
  </conditionalFormatting>
  <conditionalFormatting sqref="C25">
    <cfRule type="iconSet" priority="54" dxfId="376">
      <iconSet iconSet="4RedToBlack">
        <cfvo type="percent" val="0"/>
        <cfvo type="num" val="-0.5"/>
        <cfvo type="num" val="0.5"/>
        <cfvo type="num" val="1"/>
      </iconSet>
    </cfRule>
  </conditionalFormatting>
  <conditionalFormatting sqref="E25">
    <cfRule type="iconSet" priority="53" dxfId="376">
      <iconSet iconSet="4RedToBlack">
        <cfvo type="percent" val="0"/>
        <cfvo type="num" val="-0.5"/>
        <cfvo type="num" val="0.5"/>
        <cfvo type="num" val="1"/>
      </iconSet>
    </cfRule>
  </conditionalFormatting>
  <conditionalFormatting sqref="G25">
    <cfRule type="iconSet" priority="52" dxfId="376">
      <iconSet iconSet="4RedToBlack">
        <cfvo type="percent" val="0"/>
        <cfvo type="num" val="-0.5"/>
        <cfvo type="num" val="0.5"/>
        <cfvo type="num" val="1"/>
      </iconSet>
    </cfRule>
  </conditionalFormatting>
  <conditionalFormatting sqref="I25">
    <cfRule type="iconSet" priority="51" dxfId="376">
      <iconSet iconSet="4RedToBlack">
        <cfvo type="percent" val="0"/>
        <cfvo type="num" val="-0.5"/>
        <cfvo type="num" val="0.5"/>
        <cfvo type="num" val="1"/>
      </iconSet>
    </cfRule>
  </conditionalFormatting>
  <conditionalFormatting sqref="K25">
    <cfRule type="iconSet" priority="50" dxfId="376">
      <iconSet iconSet="4RedToBlack">
        <cfvo type="percent" val="0"/>
        <cfvo type="num" val="-0.5"/>
        <cfvo type="num" val="0.5"/>
        <cfvo type="num" val="1"/>
      </iconSet>
    </cfRule>
  </conditionalFormatting>
  <conditionalFormatting sqref="M25">
    <cfRule type="iconSet" priority="49" dxfId="376">
      <iconSet iconSet="4RedToBlack">
        <cfvo type="percent" val="0"/>
        <cfvo type="num" val="-0.5"/>
        <cfvo type="num" val="0.5"/>
        <cfvo type="num" val="1"/>
      </iconSet>
    </cfRule>
  </conditionalFormatting>
  <conditionalFormatting sqref="O25">
    <cfRule type="iconSet" priority="48" dxfId="376">
      <iconSet iconSet="4RedToBlack">
        <cfvo type="percent" val="0"/>
        <cfvo type="num" val="-0.5"/>
        <cfvo type="num" val="0.5"/>
        <cfvo type="num" val="1"/>
      </iconSet>
    </cfRule>
  </conditionalFormatting>
  <conditionalFormatting sqref="Q25">
    <cfRule type="iconSet" priority="47" dxfId="376">
      <iconSet iconSet="4RedToBlack">
        <cfvo type="percent" val="0"/>
        <cfvo type="num" val="-0.5"/>
        <cfvo type="num" val="0.5"/>
        <cfvo type="num" val="1"/>
      </iconSet>
    </cfRule>
  </conditionalFormatting>
  <conditionalFormatting sqref="S25">
    <cfRule type="iconSet" priority="46" dxfId="376">
      <iconSet iconSet="4RedToBlack">
        <cfvo type="percent" val="0"/>
        <cfvo type="num" val="-0.5"/>
        <cfvo type="num" val="0.5"/>
        <cfvo type="num" val="1"/>
      </iconSet>
    </cfRule>
  </conditionalFormatting>
  <conditionalFormatting sqref="U25">
    <cfRule type="iconSet" priority="45" dxfId="376">
      <iconSet iconSet="4RedToBlack">
        <cfvo type="percent" val="0"/>
        <cfvo type="num" val="-0.5"/>
        <cfvo type="num" val="0.5"/>
        <cfvo type="num" val="1"/>
      </iconSet>
    </cfRule>
  </conditionalFormatting>
  <conditionalFormatting sqref="C26">
    <cfRule type="iconSet" priority="42" dxfId="376">
      <iconSet iconSet="4RedToBlack">
        <cfvo type="percent" val="0"/>
        <cfvo type="num" val="-0.5"/>
        <cfvo type="num" val="0.5"/>
        <cfvo type="num" val="1"/>
      </iconSet>
    </cfRule>
  </conditionalFormatting>
  <conditionalFormatting sqref="E26">
    <cfRule type="iconSet" priority="41" dxfId="376">
      <iconSet iconSet="4RedToBlack">
        <cfvo type="percent" val="0"/>
        <cfvo type="num" val="-0.5"/>
        <cfvo type="num" val="0.5"/>
        <cfvo type="num" val="1"/>
      </iconSet>
    </cfRule>
  </conditionalFormatting>
  <conditionalFormatting sqref="G26">
    <cfRule type="iconSet" priority="40" dxfId="376">
      <iconSet iconSet="4RedToBlack">
        <cfvo type="percent" val="0"/>
        <cfvo type="num" val="-0.5"/>
        <cfvo type="num" val="0.5"/>
        <cfvo type="num" val="1"/>
      </iconSet>
    </cfRule>
  </conditionalFormatting>
  <conditionalFormatting sqref="I26">
    <cfRule type="iconSet" priority="39" dxfId="376">
      <iconSet iconSet="4RedToBlack">
        <cfvo type="percent" val="0"/>
        <cfvo type="num" val="-0.5"/>
        <cfvo type="num" val="0.5"/>
        <cfvo type="num" val="1"/>
      </iconSet>
    </cfRule>
  </conditionalFormatting>
  <conditionalFormatting sqref="K26">
    <cfRule type="iconSet" priority="38" dxfId="376">
      <iconSet iconSet="4RedToBlack">
        <cfvo type="percent" val="0"/>
        <cfvo type="num" val="-0.5"/>
        <cfvo type="num" val="0.5"/>
        <cfvo type="num" val="1"/>
      </iconSet>
    </cfRule>
  </conditionalFormatting>
  <conditionalFormatting sqref="M26">
    <cfRule type="iconSet" priority="37" dxfId="376">
      <iconSet iconSet="4RedToBlack">
        <cfvo type="percent" val="0"/>
        <cfvo type="num" val="-0.5"/>
        <cfvo type="num" val="0.5"/>
        <cfvo type="num" val="1"/>
      </iconSet>
    </cfRule>
  </conditionalFormatting>
  <conditionalFormatting sqref="O26">
    <cfRule type="iconSet" priority="36" dxfId="376">
      <iconSet iconSet="4RedToBlack">
        <cfvo type="percent" val="0"/>
        <cfvo type="num" val="-0.5"/>
        <cfvo type="num" val="0.5"/>
        <cfvo type="num" val="1"/>
      </iconSet>
    </cfRule>
  </conditionalFormatting>
  <conditionalFormatting sqref="Q26">
    <cfRule type="iconSet" priority="35" dxfId="376">
      <iconSet iconSet="4RedToBlack">
        <cfvo type="percent" val="0"/>
        <cfvo type="num" val="-0.5"/>
        <cfvo type="num" val="0.5"/>
        <cfvo type="num" val="1"/>
      </iconSet>
    </cfRule>
  </conditionalFormatting>
  <conditionalFormatting sqref="S26">
    <cfRule type="iconSet" priority="34" dxfId="376">
      <iconSet iconSet="4RedToBlack">
        <cfvo type="percent" val="0"/>
        <cfvo type="num" val="-0.5"/>
        <cfvo type="num" val="0.5"/>
        <cfvo type="num" val="1"/>
      </iconSet>
    </cfRule>
  </conditionalFormatting>
  <conditionalFormatting sqref="U26">
    <cfRule type="iconSet" priority="33" dxfId="376">
      <iconSet iconSet="4RedToBlack">
        <cfvo type="percent" val="0"/>
        <cfvo type="num" val="-0.5"/>
        <cfvo type="num" val="0.5"/>
        <cfvo type="num" val="1"/>
      </iconSet>
    </cfRule>
  </conditionalFormatting>
  <conditionalFormatting sqref="C27">
    <cfRule type="iconSet" priority="30" dxfId="376">
      <iconSet iconSet="4RedToBlack">
        <cfvo type="percent" val="0"/>
        <cfvo type="num" val="-0.5"/>
        <cfvo type="num" val="0.5"/>
        <cfvo type="num" val="1"/>
      </iconSet>
    </cfRule>
  </conditionalFormatting>
  <conditionalFormatting sqref="E27">
    <cfRule type="iconSet" priority="29" dxfId="376">
      <iconSet iconSet="4RedToBlack">
        <cfvo type="percent" val="0"/>
        <cfvo type="num" val="-0.5"/>
        <cfvo type="num" val="0.5"/>
        <cfvo type="num" val="1"/>
      </iconSet>
    </cfRule>
  </conditionalFormatting>
  <conditionalFormatting sqref="G27">
    <cfRule type="iconSet" priority="28" dxfId="376">
      <iconSet iconSet="4RedToBlack">
        <cfvo type="percent" val="0"/>
        <cfvo type="num" val="-0.5"/>
        <cfvo type="num" val="0.5"/>
        <cfvo type="num" val="1"/>
      </iconSet>
    </cfRule>
  </conditionalFormatting>
  <conditionalFormatting sqref="I27">
    <cfRule type="iconSet" priority="27" dxfId="376">
      <iconSet iconSet="4RedToBlack">
        <cfvo type="percent" val="0"/>
        <cfvo type="num" val="-0.5"/>
        <cfvo type="num" val="0.5"/>
        <cfvo type="num" val="1"/>
      </iconSet>
    </cfRule>
  </conditionalFormatting>
  <conditionalFormatting sqref="K27">
    <cfRule type="iconSet" priority="26" dxfId="376">
      <iconSet iconSet="4RedToBlack">
        <cfvo type="percent" val="0"/>
        <cfvo type="num" val="-0.5"/>
        <cfvo type="num" val="0.5"/>
        <cfvo type="num" val="1"/>
      </iconSet>
    </cfRule>
  </conditionalFormatting>
  <conditionalFormatting sqref="M27">
    <cfRule type="iconSet" priority="25" dxfId="376">
      <iconSet iconSet="4RedToBlack">
        <cfvo type="percent" val="0"/>
        <cfvo type="num" val="-0.5"/>
        <cfvo type="num" val="0.5"/>
        <cfvo type="num" val="1"/>
      </iconSet>
    </cfRule>
  </conditionalFormatting>
  <conditionalFormatting sqref="O27">
    <cfRule type="iconSet" priority="24" dxfId="376">
      <iconSet iconSet="4RedToBlack">
        <cfvo type="percent" val="0"/>
        <cfvo type="num" val="-0.5"/>
        <cfvo type="num" val="0.5"/>
        <cfvo type="num" val="1"/>
      </iconSet>
    </cfRule>
  </conditionalFormatting>
  <conditionalFormatting sqref="Q27">
    <cfRule type="iconSet" priority="23" dxfId="376">
      <iconSet iconSet="4RedToBlack">
        <cfvo type="percent" val="0"/>
        <cfvo type="num" val="-0.5"/>
        <cfvo type="num" val="0.5"/>
        <cfvo type="num" val="1"/>
      </iconSet>
    </cfRule>
  </conditionalFormatting>
  <conditionalFormatting sqref="S27">
    <cfRule type="iconSet" priority="22" dxfId="376">
      <iconSet iconSet="4RedToBlack">
        <cfvo type="percent" val="0"/>
        <cfvo type="num" val="-0.5"/>
        <cfvo type="num" val="0.5"/>
        <cfvo type="num" val="1"/>
      </iconSet>
    </cfRule>
  </conditionalFormatting>
  <conditionalFormatting sqref="U27">
    <cfRule type="iconSet" priority="21" dxfId="376">
      <iconSet iconSet="4RedToBlack">
        <cfvo type="percent" val="0"/>
        <cfvo type="num" val="-0.5"/>
        <cfvo type="num" val="0.5"/>
        <cfvo type="num" val="1"/>
      </iconSet>
    </cfRule>
  </conditionalFormatting>
  <conditionalFormatting sqref="B11:B27">
    <cfRule type="top10" priority="19" dxfId="377" stopIfTrue="1" rank="1" bottom="1"/>
    <cfRule type="top10" priority="20" dxfId="378" stopIfTrue="1" rank="1"/>
  </conditionalFormatting>
  <conditionalFormatting sqref="D11:D27">
    <cfRule type="top10" priority="17" dxfId="377" stopIfTrue="1" rank="1" bottom="1"/>
    <cfRule type="top10" priority="18" dxfId="378" stopIfTrue="1" rank="1"/>
  </conditionalFormatting>
  <conditionalFormatting sqref="F11:F27">
    <cfRule type="top10" priority="15" dxfId="377" stopIfTrue="1" rank="1" bottom="1"/>
    <cfRule type="top10" priority="16" dxfId="378" stopIfTrue="1" rank="1"/>
  </conditionalFormatting>
  <conditionalFormatting sqref="H11:H27">
    <cfRule type="top10" priority="13" dxfId="377" stopIfTrue="1" rank="1" bottom="1"/>
    <cfRule type="top10" priority="14" dxfId="378" stopIfTrue="1" rank="1"/>
  </conditionalFormatting>
  <conditionalFormatting sqref="J11:J27">
    <cfRule type="top10" priority="11" dxfId="377" stopIfTrue="1" rank="1" bottom="1"/>
    <cfRule type="top10" priority="12" dxfId="378" stopIfTrue="1" rank="1"/>
  </conditionalFormatting>
  <conditionalFormatting sqref="L11:L27">
    <cfRule type="top10" priority="9" dxfId="377" stopIfTrue="1" rank="1" bottom="1"/>
    <cfRule type="top10" priority="10" dxfId="378" stopIfTrue="1" rank="1"/>
  </conditionalFormatting>
  <conditionalFormatting sqref="N11:N27">
    <cfRule type="top10" priority="7" dxfId="377" stopIfTrue="1" rank="1" bottom="1"/>
    <cfRule type="top10" priority="8" dxfId="378" stopIfTrue="1" rank="1"/>
  </conditionalFormatting>
  <conditionalFormatting sqref="P11:P27">
    <cfRule type="top10" priority="5" dxfId="377" stopIfTrue="1" rank="1" bottom="1"/>
    <cfRule type="top10" priority="6" dxfId="378" stopIfTrue="1" rank="1"/>
  </conditionalFormatting>
  <conditionalFormatting sqref="R11:R27">
    <cfRule type="top10" priority="3" dxfId="377" stopIfTrue="1" rank="1" bottom="1"/>
    <cfRule type="top10" priority="4" dxfId="378" stopIfTrue="1" rank="1"/>
  </conditionalFormatting>
  <conditionalFormatting sqref="T11:T27">
    <cfRule type="top10" priority="1" dxfId="377" stopIfTrue="1" rank="1" bottom="1"/>
    <cfRule type="top10" priority="2" dxfId="378" stopIfTrue="1" rank="1"/>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V54"/>
  <sheetViews>
    <sheetView showGridLines="0" zoomScalePageLayoutView="0" workbookViewId="0" topLeftCell="A1">
      <selection activeCell="J10" sqref="J10:K10"/>
    </sheetView>
  </sheetViews>
  <sheetFormatPr defaultColWidth="24.00390625" defaultRowHeight="15"/>
  <cols>
    <col min="1" max="1" width="41.00390625" style="8" customWidth="1"/>
    <col min="2" max="2" width="12.57421875" style="8" customWidth="1"/>
    <col min="3" max="3" width="2.421875" style="8" customWidth="1"/>
    <col min="4" max="4" width="12.57421875" style="8" customWidth="1"/>
    <col min="5" max="5" width="2.421875" style="8" customWidth="1"/>
    <col min="6" max="6" width="12.57421875" style="8" customWidth="1"/>
    <col min="7" max="7" width="2.421875" style="8" customWidth="1"/>
    <col min="8" max="8" width="12.57421875" style="8" customWidth="1"/>
    <col min="9" max="9" width="2.421875" style="8" customWidth="1"/>
    <col min="10" max="10" width="12.57421875" style="8" customWidth="1"/>
    <col min="11" max="11" width="2.421875" style="8" customWidth="1"/>
    <col min="12" max="12" width="12.57421875" style="8" customWidth="1"/>
    <col min="13" max="13" width="2.421875" style="8" customWidth="1"/>
    <col min="14" max="14" width="12.57421875" style="8" customWidth="1"/>
    <col min="15" max="15" width="2.421875" style="8" customWidth="1"/>
    <col min="16" max="16" width="12.57421875" style="8" customWidth="1"/>
    <col min="17" max="17" width="2.421875" style="8" customWidth="1"/>
    <col min="18" max="18" width="12.57421875" style="10" customWidth="1"/>
    <col min="19" max="19" width="2.421875" style="8" customWidth="1"/>
    <col min="20" max="20" width="12.57421875" style="8" customWidth="1"/>
    <col min="21" max="21" width="2.421875" style="8" customWidth="1"/>
    <col min="22" max="24" width="36.7109375" style="8" bestFit="1" customWidth="1"/>
    <col min="25" max="29" width="36.7109375" style="8" customWidth="1"/>
    <col min="30" max="69" width="36.7109375" style="8" bestFit="1" customWidth="1"/>
    <col min="70" max="70" width="36.7109375" style="8" customWidth="1"/>
    <col min="71" max="78" width="36.7109375" style="8" bestFit="1" customWidth="1"/>
    <col min="79" max="79" width="15.00390625" style="8" customWidth="1"/>
    <col min="80" max="80" width="16.28125" style="8" bestFit="1" customWidth="1"/>
    <col min="81" max="81" width="15.00390625" style="8" bestFit="1" customWidth="1"/>
    <col min="82" max="82" width="16.28125" style="8" bestFit="1" customWidth="1"/>
    <col min="83" max="83" width="15.00390625" style="8" bestFit="1" customWidth="1"/>
    <col min="84" max="84" width="16.28125" style="8" bestFit="1" customWidth="1"/>
    <col min="85" max="85" width="15.00390625" style="8" bestFit="1" customWidth="1"/>
    <col min="86" max="86" width="16.28125" style="8" bestFit="1" customWidth="1"/>
    <col min="87" max="87" width="15.00390625" style="8" bestFit="1" customWidth="1"/>
    <col min="88" max="88" width="16.28125" style="8" bestFit="1" customWidth="1"/>
    <col min="89" max="89" width="15.00390625" style="8" bestFit="1" customWidth="1"/>
    <col min="90" max="90" width="16.28125" style="8" bestFit="1" customWidth="1"/>
    <col min="91" max="226" width="9.140625" style="8" customWidth="1"/>
    <col min="227" max="227" width="74.57421875" style="8" customWidth="1"/>
    <col min="228" max="228" width="26.8515625" style="8" customWidth="1"/>
    <col min="229" max="229" width="45.28125" style="8" customWidth="1"/>
    <col min="230" max="230" width="17.8515625" style="8" customWidth="1"/>
    <col min="231" max="231" width="12.7109375" style="8" customWidth="1"/>
    <col min="232" max="232" width="16.28125" style="8" customWidth="1"/>
    <col min="233" max="16384" width="24.00390625" style="8" customWidth="1"/>
  </cols>
  <sheetData>
    <row r="1" spans="1:21" ht="20.25" customHeight="1">
      <c r="A1" s="5" t="s">
        <v>197</v>
      </c>
      <c r="B1" s="5"/>
      <c r="D1" s="67"/>
      <c r="E1" s="67"/>
      <c r="F1" s="67"/>
      <c r="G1" s="67"/>
      <c r="H1" s="82" t="s">
        <v>198</v>
      </c>
      <c r="I1" s="82"/>
      <c r="J1" s="82"/>
      <c r="K1" s="82"/>
      <c r="L1" s="82"/>
      <c r="M1" s="82"/>
      <c r="N1" s="82"/>
      <c r="O1" s="82"/>
      <c r="P1" s="82"/>
      <c r="Q1" s="82"/>
      <c r="R1" s="82"/>
      <c r="S1" s="82"/>
      <c r="T1" s="61"/>
      <c r="U1" s="61"/>
    </row>
    <row r="2" spans="1:22" ht="25.5" customHeight="1">
      <c r="A2" s="52" t="s">
        <v>156</v>
      </c>
      <c r="B2" s="52"/>
      <c r="C2" s="67"/>
      <c r="D2" s="67"/>
      <c r="E2" s="67"/>
      <c r="F2" s="67"/>
      <c r="G2" s="67"/>
      <c r="H2" s="82"/>
      <c r="I2" s="82"/>
      <c r="J2" s="82"/>
      <c r="K2" s="82"/>
      <c r="L2" s="82"/>
      <c r="M2" s="82"/>
      <c r="N2" s="82"/>
      <c r="O2" s="82"/>
      <c r="P2" s="82"/>
      <c r="Q2" s="82"/>
      <c r="R2" s="82"/>
      <c r="S2" s="82"/>
      <c r="T2" s="61"/>
      <c r="U2" s="61"/>
      <c r="V2" s="10"/>
    </row>
    <row r="3" spans="1:22" ht="7.5" customHeight="1">
      <c r="A3" s="9"/>
      <c r="F3" s="22"/>
      <c r="G3" s="22"/>
      <c r="H3" s="22"/>
      <c r="I3" s="22"/>
      <c r="J3" s="22"/>
      <c r="K3" s="22"/>
      <c r="L3" s="22"/>
      <c r="M3" s="22"/>
      <c r="N3" s="22"/>
      <c r="O3" s="22"/>
      <c r="R3" s="8"/>
      <c r="V3" s="10"/>
    </row>
    <row r="4" spans="1:22" ht="22.5" customHeight="1">
      <c r="A4" s="76" t="s">
        <v>199</v>
      </c>
      <c r="B4" s="77"/>
      <c r="C4" s="77"/>
      <c r="D4" s="77"/>
      <c r="E4" s="77"/>
      <c r="F4" s="77"/>
      <c r="G4" s="77"/>
      <c r="H4" s="77"/>
      <c r="I4" s="77"/>
      <c r="J4" s="77"/>
      <c r="K4" s="77"/>
      <c r="L4" s="77"/>
      <c r="M4" s="77"/>
      <c r="N4" s="77"/>
      <c r="O4" s="77"/>
      <c r="P4" s="77"/>
      <c r="Q4" s="77"/>
      <c r="R4" s="77"/>
      <c r="S4" s="77"/>
      <c r="T4" s="77"/>
      <c r="U4" s="77"/>
      <c r="V4" s="10"/>
    </row>
    <row r="5" spans="1:22" ht="25.5" customHeight="1">
      <c r="A5" s="78" t="s">
        <v>191</v>
      </c>
      <c r="B5" s="79"/>
      <c r="C5" s="79"/>
      <c r="D5" s="79"/>
      <c r="E5" s="79"/>
      <c r="F5" s="79"/>
      <c r="G5" s="79"/>
      <c r="H5" s="79"/>
      <c r="I5" s="79"/>
      <c r="J5" s="79"/>
      <c r="K5" s="79"/>
      <c r="L5" s="79"/>
      <c r="M5" s="79"/>
      <c r="N5" s="79"/>
      <c r="O5" s="79"/>
      <c r="P5" s="79"/>
      <c r="Q5" s="79"/>
      <c r="R5" s="79"/>
      <c r="S5" s="79"/>
      <c r="T5" s="79"/>
      <c r="U5" s="79"/>
      <c r="V5" s="10"/>
    </row>
    <row r="6" spans="3:17" ht="3.75" customHeight="1">
      <c r="C6" s="2"/>
      <c r="D6" s="2"/>
      <c r="E6" s="2"/>
      <c r="F6" s="2"/>
      <c r="G6" s="2"/>
      <c r="H6" s="2"/>
      <c r="I6" s="2"/>
      <c r="J6" s="2"/>
      <c r="K6" s="2"/>
      <c r="L6" s="2"/>
      <c r="M6" s="2"/>
      <c r="N6" s="2"/>
      <c r="O6" s="2"/>
      <c r="P6" s="2"/>
      <c r="Q6" s="2"/>
    </row>
    <row r="7" spans="1:21" ht="12" customHeight="1">
      <c r="A7" s="84" t="s">
        <v>228</v>
      </c>
      <c r="B7" s="84"/>
      <c r="C7" s="65"/>
      <c r="D7" s="85" t="s">
        <v>157</v>
      </c>
      <c r="E7" s="85"/>
      <c r="F7" s="85"/>
      <c r="G7" s="85"/>
      <c r="H7" s="85"/>
      <c r="I7" s="85"/>
      <c r="J7" s="85"/>
      <c r="K7" s="85"/>
      <c r="L7" s="85"/>
      <c r="M7" s="85"/>
      <c r="N7" s="85"/>
      <c r="O7" s="85"/>
      <c r="P7" s="85"/>
      <c r="Q7" s="85"/>
      <c r="R7" s="85"/>
      <c r="S7" s="85"/>
      <c r="T7" s="85"/>
      <c r="U7" s="85"/>
    </row>
    <row r="8" spans="1:21" ht="12" customHeight="1">
      <c r="A8" s="84"/>
      <c r="B8" s="84"/>
      <c r="C8" s="65"/>
      <c r="D8" s="85" t="s">
        <v>184</v>
      </c>
      <c r="E8" s="85"/>
      <c r="F8" s="85"/>
      <c r="G8" s="85"/>
      <c r="H8" s="85"/>
      <c r="I8" s="85"/>
      <c r="J8" s="85"/>
      <c r="K8" s="85"/>
      <c r="L8" s="85"/>
      <c r="M8" s="85"/>
      <c r="N8" s="85"/>
      <c r="O8" s="85"/>
      <c r="P8" s="85"/>
      <c r="Q8" s="85"/>
      <c r="R8" s="85"/>
      <c r="S8" s="85"/>
      <c r="T8" s="85"/>
      <c r="U8" s="85"/>
    </row>
    <row r="9" spans="1:21" ht="18" customHeight="1">
      <c r="A9" s="80" t="s">
        <v>190</v>
      </c>
      <c r="B9" s="66"/>
      <c r="C9" s="66"/>
      <c r="D9" s="89" t="s">
        <v>158</v>
      </c>
      <c r="E9" s="89"/>
      <c r="F9" s="89"/>
      <c r="G9" s="89"/>
      <c r="H9" s="89"/>
      <c r="I9" s="89"/>
      <c r="J9" s="89"/>
      <c r="K9" s="89"/>
      <c r="L9" s="89"/>
      <c r="M9" s="89"/>
      <c r="N9" s="89"/>
      <c r="O9" s="89"/>
      <c r="P9" s="89"/>
      <c r="Q9" s="89"/>
      <c r="R9" s="89"/>
      <c r="S9" s="89"/>
      <c r="T9" s="89"/>
      <c r="U9" s="89"/>
    </row>
    <row r="10" spans="1:21" ht="62.25" customHeight="1" thickBot="1">
      <c r="A10" s="81"/>
      <c r="B10" s="88" t="s">
        <v>230</v>
      </c>
      <c r="C10" s="86"/>
      <c r="D10" s="83" t="s">
        <v>231</v>
      </c>
      <c r="E10" s="83"/>
      <c r="F10" s="83" t="s">
        <v>239</v>
      </c>
      <c r="G10" s="83"/>
      <c r="H10" s="83" t="s">
        <v>237</v>
      </c>
      <c r="I10" s="83"/>
      <c r="J10" s="83" t="s">
        <v>238</v>
      </c>
      <c r="K10" s="83"/>
      <c r="L10" s="83" t="s">
        <v>232</v>
      </c>
      <c r="M10" s="83"/>
      <c r="N10" s="83" t="s">
        <v>233</v>
      </c>
      <c r="O10" s="83"/>
      <c r="P10" s="83" t="s">
        <v>234</v>
      </c>
      <c r="Q10" s="83"/>
      <c r="R10" s="83" t="s">
        <v>235</v>
      </c>
      <c r="S10" s="83"/>
      <c r="T10" s="86" t="s">
        <v>236</v>
      </c>
      <c r="U10" s="87"/>
    </row>
    <row r="11" spans="1:21" ht="23.25" customHeight="1" thickBot="1" thickTop="1">
      <c r="A11" s="64" t="s">
        <v>264</v>
      </c>
      <c r="B11" s="62">
        <v>9.6</v>
      </c>
      <c r="C11" s="45"/>
      <c r="D11" s="62"/>
      <c r="E11" s="45"/>
      <c r="F11" s="62">
        <v>4.6</v>
      </c>
      <c r="G11" s="45"/>
      <c r="H11" s="62">
        <v>4.4</v>
      </c>
      <c r="I11" s="45"/>
      <c r="J11" s="62">
        <v>5</v>
      </c>
      <c r="K11" s="45"/>
      <c r="L11" s="62">
        <v>9.95</v>
      </c>
      <c r="M11" s="45"/>
      <c r="N11" s="62">
        <v>8.75</v>
      </c>
      <c r="O11" s="45"/>
      <c r="P11" s="62">
        <v>4.1</v>
      </c>
      <c r="Q11" s="45"/>
      <c r="R11" s="62">
        <v>9.95</v>
      </c>
      <c r="S11" s="45"/>
      <c r="T11" s="62">
        <v>8.5</v>
      </c>
      <c r="U11" s="45"/>
    </row>
    <row r="12" spans="1:21" ht="23.25" customHeight="1" thickBot="1" thickTop="1">
      <c r="A12" s="63" t="s">
        <v>265</v>
      </c>
      <c r="B12" s="62"/>
      <c r="C12" s="45"/>
      <c r="D12" s="62"/>
      <c r="E12" s="45"/>
      <c r="F12" s="62">
        <v>5.25</v>
      </c>
      <c r="G12" s="45"/>
      <c r="H12" s="62">
        <v>4.45</v>
      </c>
      <c r="I12" s="45"/>
      <c r="J12" s="62">
        <v>5.45</v>
      </c>
      <c r="K12" s="45"/>
      <c r="L12" s="62">
        <v>10.9</v>
      </c>
      <c r="M12" s="45"/>
      <c r="N12" s="62">
        <v>8.7</v>
      </c>
      <c r="O12" s="45"/>
      <c r="P12" s="62">
        <v>3.95</v>
      </c>
      <c r="Q12" s="45"/>
      <c r="R12" s="62">
        <v>8.95</v>
      </c>
      <c r="S12" s="45"/>
      <c r="T12" s="62"/>
      <c r="U12" s="45"/>
    </row>
    <row r="13" spans="1:21" ht="23.25" customHeight="1" thickBot="1" thickTop="1">
      <c r="A13" s="63" t="s">
        <v>266</v>
      </c>
      <c r="B13" s="62">
        <v>8.85</v>
      </c>
      <c r="C13" s="45"/>
      <c r="D13" s="62">
        <v>8</v>
      </c>
      <c r="E13" s="45"/>
      <c r="F13" s="62">
        <v>5.25</v>
      </c>
      <c r="G13" s="45"/>
      <c r="H13" s="62">
        <v>4.95</v>
      </c>
      <c r="I13" s="45"/>
      <c r="J13" s="62">
        <v>6.25</v>
      </c>
      <c r="K13" s="45"/>
      <c r="L13" s="62">
        <v>12.5</v>
      </c>
      <c r="M13" s="45"/>
      <c r="N13" s="62">
        <v>9.5</v>
      </c>
      <c r="O13" s="45"/>
      <c r="P13" s="62">
        <v>3.6</v>
      </c>
      <c r="Q13" s="45"/>
      <c r="R13" s="62">
        <v>8.25</v>
      </c>
      <c r="S13" s="45">
        <v>1</v>
      </c>
      <c r="T13" s="62">
        <v>8.5</v>
      </c>
      <c r="U13" s="45"/>
    </row>
    <row r="14" spans="1:21" ht="23.25" customHeight="1" thickBot="1" thickTop="1">
      <c r="A14" s="63" t="s">
        <v>267</v>
      </c>
      <c r="B14" s="62">
        <v>9</v>
      </c>
      <c r="C14" s="45"/>
      <c r="D14" s="62">
        <v>8</v>
      </c>
      <c r="E14" s="45"/>
      <c r="F14" s="62">
        <v>5.5</v>
      </c>
      <c r="G14" s="45"/>
      <c r="H14" s="62">
        <v>5.5</v>
      </c>
      <c r="I14" s="45"/>
      <c r="J14" s="62"/>
      <c r="K14" s="45"/>
      <c r="L14" s="62">
        <v>13.65</v>
      </c>
      <c r="M14" s="45"/>
      <c r="N14" s="62">
        <v>8.4</v>
      </c>
      <c r="O14" s="45"/>
      <c r="P14" s="62">
        <v>4.25</v>
      </c>
      <c r="Q14" s="45"/>
      <c r="R14" s="62">
        <v>9.85</v>
      </c>
      <c r="S14" s="45"/>
      <c r="T14" s="62">
        <v>8.6</v>
      </c>
      <c r="U14" s="45"/>
    </row>
    <row r="15" spans="1:21" ht="23.25" customHeight="1" thickBot="1" thickTop="1">
      <c r="A15" s="63" t="s">
        <v>268</v>
      </c>
      <c r="B15" s="62">
        <v>9</v>
      </c>
      <c r="C15" s="45"/>
      <c r="D15" s="62"/>
      <c r="E15" s="45"/>
      <c r="F15" s="62">
        <v>4.4</v>
      </c>
      <c r="G15" s="45"/>
      <c r="H15" s="62">
        <v>4.4</v>
      </c>
      <c r="I15" s="45"/>
      <c r="J15" s="62">
        <v>5</v>
      </c>
      <c r="K15" s="45"/>
      <c r="L15" s="62">
        <v>12</v>
      </c>
      <c r="M15" s="45"/>
      <c r="N15" s="62">
        <v>8.5</v>
      </c>
      <c r="O15" s="45"/>
      <c r="P15" s="62">
        <v>4.3</v>
      </c>
      <c r="Q15" s="45"/>
      <c r="R15" s="62"/>
      <c r="S15" s="45"/>
      <c r="T15" s="62"/>
      <c r="U15" s="45"/>
    </row>
    <row r="16" spans="1:21" ht="23.25" customHeight="1" thickBot="1" thickTop="1">
      <c r="A16" s="63" t="s">
        <v>280</v>
      </c>
      <c r="B16" s="62">
        <v>9</v>
      </c>
      <c r="C16" s="45"/>
      <c r="D16" s="62"/>
      <c r="E16" s="45"/>
      <c r="F16" s="62">
        <v>5.5</v>
      </c>
      <c r="G16" s="45"/>
      <c r="H16" s="62">
        <v>5.5</v>
      </c>
      <c r="I16" s="45"/>
      <c r="J16" s="62">
        <v>6.5</v>
      </c>
      <c r="K16" s="45"/>
      <c r="L16" s="62">
        <v>10.5</v>
      </c>
      <c r="M16" s="45"/>
      <c r="N16" s="62"/>
      <c r="O16" s="45"/>
      <c r="P16" s="62">
        <v>4.9</v>
      </c>
      <c r="Q16" s="45"/>
      <c r="R16" s="62">
        <v>10</v>
      </c>
      <c r="S16" s="45"/>
      <c r="T16" s="62">
        <v>9</v>
      </c>
      <c r="U16" s="45">
        <v>1</v>
      </c>
    </row>
    <row r="17" spans="1:21" ht="23.25" customHeight="1" thickBot="1" thickTop="1">
      <c r="A17" s="63" t="s">
        <v>269</v>
      </c>
      <c r="B17" s="62">
        <v>8.5</v>
      </c>
      <c r="C17" s="45"/>
      <c r="D17" s="62"/>
      <c r="E17" s="45"/>
      <c r="F17" s="62">
        <v>5.9</v>
      </c>
      <c r="G17" s="45"/>
      <c r="H17" s="62">
        <v>5.9</v>
      </c>
      <c r="I17" s="45"/>
      <c r="J17" s="62">
        <v>6.25</v>
      </c>
      <c r="K17" s="45"/>
      <c r="L17" s="62">
        <v>9.2</v>
      </c>
      <c r="M17" s="45"/>
      <c r="N17" s="62"/>
      <c r="O17" s="45"/>
      <c r="P17" s="62">
        <v>3.69</v>
      </c>
      <c r="Q17" s="45">
        <v>1</v>
      </c>
      <c r="R17" s="62">
        <v>8.4</v>
      </c>
      <c r="S17" s="45">
        <v>1</v>
      </c>
      <c r="T17" s="62">
        <v>8.56</v>
      </c>
      <c r="U17" s="45"/>
    </row>
    <row r="18" spans="1:21" ht="23.25" customHeight="1" thickBot="1" thickTop="1">
      <c r="A18" s="63" t="s">
        <v>270</v>
      </c>
      <c r="B18" s="62">
        <v>8</v>
      </c>
      <c r="C18" s="45"/>
      <c r="D18" s="62">
        <v>7.5</v>
      </c>
      <c r="E18" s="45"/>
      <c r="F18" s="62">
        <v>4</v>
      </c>
      <c r="G18" s="45">
        <v>1</v>
      </c>
      <c r="H18" s="62">
        <v>4</v>
      </c>
      <c r="I18" s="45">
        <v>1</v>
      </c>
      <c r="J18" s="62">
        <v>4.9</v>
      </c>
      <c r="K18" s="45"/>
      <c r="L18" s="62"/>
      <c r="M18" s="45"/>
      <c r="N18" s="62">
        <v>6</v>
      </c>
      <c r="O18" s="45"/>
      <c r="P18" s="62">
        <v>3.85</v>
      </c>
      <c r="Q18" s="45"/>
      <c r="R18" s="62">
        <v>9</v>
      </c>
      <c r="S18" s="45"/>
      <c r="T18" s="62"/>
      <c r="U18" s="45"/>
    </row>
    <row r="19" spans="1:21" ht="23.25" customHeight="1" thickBot="1" thickTop="1">
      <c r="A19" s="63" t="s">
        <v>271</v>
      </c>
      <c r="B19" s="62">
        <v>9.2</v>
      </c>
      <c r="C19" s="45"/>
      <c r="D19" s="62"/>
      <c r="E19" s="45"/>
      <c r="F19" s="62">
        <v>4.7</v>
      </c>
      <c r="G19" s="45"/>
      <c r="H19" s="62">
        <v>4.7</v>
      </c>
      <c r="I19" s="45"/>
      <c r="J19" s="62">
        <v>5.85</v>
      </c>
      <c r="K19" s="45"/>
      <c r="L19" s="62">
        <v>11</v>
      </c>
      <c r="M19" s="45"/>
      <c r="N19" s="62">
        <v>9.5</v>
      </c>
      <c r="O19" s="45"/>
      <c r="P19" s="62">
        <v>4.4</v>
      </c>
      <c r="Q19" s="45"/>
      <c r="R19" s="62">
        <v>9.75</v>
      </c>
      <c r="S19" s="45"/>
      <c r="T19" s="62">
        <v>7.5</v>
      </c>
      <c r="U19" s="45"/>
    </row>
    <row r="20" spans="1:21" ht="23.25" customHeight="1" thickBot="1" thickTop="1">
      <c r="A20" s="63" t="s">
        <v>272</v>
      </c>
      <c r="B20" s="62">
        <v>7.95</v>
      </c>
      <c r="C20" s="45">
        <v>1</v>
      </c>
      <c r="D20" s="62">
        <v>7.45</v>
      </c>
      <c r="E20" s="45"/>
      <c r="F20" s="62">
        <v>5.39</v>
      </c>
      <c r="G20" s="45"/>
      <c r="H20" s="62">
        <v>3.95</v>
      </c>
      <c r="I20" s="45">
        <v>1</v>
      </c>
      <c r="J20" s="62">
        <v>4.5</v>
      </c>
      <c r="K20" s="45"/>
      <c r="L20" s="62">
        <v>10.29</v>
      </c>
      <c r="M20" s="45"/>
      <c r="N20" s="62">
        <v>7</v>
      </c>
      <c r="O20" s="45"/>
      <c r="P20" s="62">
        <v>2.95</v>
      </c>
      <c r="Q20" s="45"/>
      <c r="R20" s="62">
        <v>9.4</v>
      </c>
      <c r="S20" s="45"/>
      <c r="T20" s="62">
        <v>8.5</v>
      </c>
      <c r="U20" s="45"/>
    </row>
    <row r="21" spans="1:21" ht="23.25" customHeight="1" thickBot="1" thickTop="1">
      <c r="A21" s="63" t="s">
        <v>273</v>
      </c>
      <c r="B21" s="62">
        <v>9.45</v>
      </c>
      <c r="C21" s="45"/>
      <c r="D21" s="62"/>
      <c r="E21" s="45"/>
      <c r="F21" s="62">
        <v>6</v>
      </c>
      <c r="G21" s="45"/>
      <c r="H21" s="62">
        <v>6</v>
      </c>
      <c r="I21" s="45"/>
      <c r="J21" s="62">
        <v>6.5</v>
      </c>
      <c r="K21" s="45"/>
      <c r="L21" s="62">
        <v>9.75</v>
      </c>
      <c r="M21" s="45"/>
      <c r="N21" s="62">
        <v>9.75</v>
      </c>
      <c r="O21" s="45"/>
      <c r="P21" s="62">
        <v>4.7</v>
      </c>
      <c r="Q21" s="45"/>
      <c r="R21" s="62">
        <v>9.5</v>
      </c>
      <c r="S21" s="45"/>
      <c r="T21" s="62">
        <v>9</v>
      </c>
      <c r="U21" s="45"/>
    </row>
    <row r="22" spans="1:21" ht="23.25" customHeight="1" thickBot="1" thickTop="1">
      <c r="A22" s="63" t="s">
        <v>274</v>
      </c>
      <c r="B22" s="62">
        <v>9.9</v>
      </c>
      <c r="C22" s="45"/>
      <c r="D22" s="62">
        <v>8.9</v>
      </c>
      <c r="E22" s="45"/>
      <c r="F22" s="62">
        <v>5.8</v>
      </c>
      <c r="G22" s="45"/>
      <c r="H22" s="62">
        <v>4.93</v>
      </c>
      <c r="I22" s="45"/>
      <c r="J22" s="62">
        <v>6.4</v>
      </c>
      <c r="K22" s="45"/>
      <c r="L22" s="62">
        <v>11.5</v>
      </c>
      <c r="M22" s="45"/>
      <c r="N22" s="62">
        <v>9.4</v>
      </c>
      <c r="O22" s="45"/>
      <c r="P22" s="62">
        <v>3.5</v>
      </c>
      <c r="Q22" s="45">
        <v>1</v>
      </c>
      <c r="R22" s="62">
        <v>9.34</v>
      </c>
      <c r="S22" s="45"/>
      <c r="T22" s="62">
        <v>8.9</v>
      </c>
      <c r="U22" s="45"/>
    </row>
    <row r="23" spans="1:21" ht="23.25" customHeight="1" thickBot="1" thickTop="1">
      <c r="A23" s="63" t="s">
        <v>275</v>
      </c>
      <c r="B23" s="62">
        <v>8.9</v>
      </c>
      <c r="C23" s="45">
        <v>1</v>
      </c>
      <c r="D23" s="62">
        <v>8</v>
      </c>
      <c r="E23" s="45">
        <v>1</v>
      </c>
      <c r="F23" s="62">
        <v>5</v>
      </c>
      <c r="G23" s="45"/>
      <c r="H23" s="62">
        <v>5</v>
      </c>
      <c r="I23" s="45"/>
      <c r="J23" s="62">
        <v>5</v>
      </c>
      <c r="K23" s="45"/>
      <c r="L23" s="62">
        <v>10.5</v>
      </c>
      <c r="M23" s="45"/>
      <c r="N23" s="62">
        <v>9.5</v>
      </c>
      <c r="O23" s="45"/>
      <c r="P23" s="62">
        <v>4</v>
      </c>
      <c r="Q23" s="45"/>
      <c r="R23" s="62">
        <v>9.5</v>
      </c>
      <c r="S23" s="45"/>
      <c r="T23" s="62"/>
      <c r="U23" s="45"/>
    </row>
    <row r="24" spans="1:21" ht="23.25" customHeight="1" thickBot="1" thickTop="1">
      <c r="A24" s="63" t="s">
        <v>276</v>
      </c>
      <c r="B24" s="62">
        <v>9.25</v>
      </c>
      <c r="C24" s="45"/>
      <c r="D24" s="62">
        <v>8</v>
      </c>
      <c r="E24" s="45">
        <v>1</v>
      </c>
      <c r="F24" s="62">
        <v>5.7</v>
      </c>
      <c r="G24" s="45"/>
      <c r="H24" s="62">
        <v>5.7</v>
      </c>
      <c r="I24" s="45"/>
      <c r="J24" s="62">
        <v>6.25</v>
      </c>
      <c r="K24" s="45"/>
      <c r="L24" s="62">
        <v>9.15</v>
      </c>
      <c r="M24" s="45"/>
      <c r="N24" s="62">
        <v>9.15</v>
      </c>
      <c r="O24" s="45"/>
      <c r="P24" s="62">
        <v>4.1</v>
      </c>
      <c r="Q24" s="45"/>
      <c r="R24" s="62">
        <v>10.65</v>
      </c>
      <c r="S24" s="45"/>
      <c r="T24" s="62">
        <v>8</v>
      </c>
      <c r="U24" s="45"/>
    </row>
    <row r="25" spans="1:21" ht="23.25" customHeight="1" thickBot="1" thickTop="1">
      <c r="A25" s="63" t="s">
        <v>277</v>
      </c>
      <c r="B25" s="62">
        <v>8.9</v>
      </c>
      <c r="C25" s="45"/>
      <c r="D25" s="62">
        <v>7.9</v>
      </c>
      <c r="E25" s="45"/>
      <c r="F25" s="62">
        <v>6</v>
      </c>
      <c r="G25" s="45"/>
      <c r="H25" s="62">
        <v>5.8</v>
      </c>
      <c r="I25" s="45"/>
      <c r="J25" s="62">
        <v>6.4</v>
      </c>
      <c r="K25" s="45"/>
      <c r="L25" s="62">
        <v>11.5</v>
      </c>
      <c r="M25" s="45"/>
      <c r="N25" s="62">
        <v>9.9</v>
      </c>
      <c r="O25" s="45"/>
      <c r="P25" s="62">
        <v>4.5</v>
      </c>
      <c r="Q25" s="45"/>
      <c r="R25" s="62">
        <v>8.5</v>
      </c>
      <c r="S25" s="45"/>
      <c r="T25" s="62">
        <v>8.5</v>
      </c>
      <c r="U25" s="45"/>
    </row>
    <row r="26" spans="1:21" ht="23.25" customHeight="1" thickBot="1" thickTop="1">
      <c r="A26" s="63" t="s">
        <v>281</v>
      </c>
      <c r="B26" s="62">
        <v>9</v>
      </c>
      <c r="C26" s="45"/>
      <c r="D26" s="62">
        <v>8</v>
      </c>
      <c r="E26" s="45"/>
      <c r="F26" s="62">
        <v>5.8</v>
      </c>
      <c r="G26" s="45"/>
      <c r="H26" s="62">
        <v>5.8</v>
      </c>
      <c r="I26" s="45"/>
      <c r="J26" s="62">
        <v>6.25</v>
      </c>
      <c r="K26" s="45"/>
      <c r="L26" s="62"/>
      <c r="M26" s="45"/>
      <c r="N26" s="62">
        <v>8.6</v>
      </c>
      <c r="O26" s="45"/>
      <c r="P26" s="62">
        <v>4.4</v>
      </c>
      <c r="Q26" s="45"/>
      <c r="R26" s="62">
        <v>9.5</v>
      </c>
      <c r="S26" s="45"/>
      <c r="T26" s="62">
        <v>8.5</v>
      </c>
      <c r="U26" s="45"/>
    </row>
    <row r="27" spans="1:21" ht="23.25" customHeight="1" thickBot="1" thickTop="1">
      <c r="A27" s="63" t="s">
        <v>278</v>
      </c>
      <c r="B27" s="62">
        <v>8.95</v>
      </c>
      <c r="C27" s="45"/>
      <c r="D27" s="62"/>
      <c r="E27" s="45"/>
      <c r="F27" s="62">
        <v>5.25</v>
      </c>
      <c r="G27" s="45"/>
      <c r="H27" s="62">
        <v>4.95</v>
      </c>
      <c r="I27" s="45"/>
      <c r="J27" s="62">
        <v>3.3</v>
      </c>
      <c r="K27" s="45">
        <v>1</v>
      </c>
      <c r="L27" s="62">
        <v>10.6</v>
      </c>
      <c r="M27" s="45"/>
      <c r="N27" s="62">
        <v>9.65</v>
      </c>
      <c r="O27" s="45"/>
      <c r="P27" s="62">
        <v>4.35</v>
      </c>
      <c r="Q27" s="45"/>
      <c r="R27" s="62">
        <v>9.25</v>
      </c>
      <c r="S27" s="45"/>
      <c r="T27" s="62">
        <v>8.45</v>
      </c>
      <c r="U27" s="45"/>
    </row>
    <row r="28" spans="1:21" ht="23.25" customHeight="1" thickBot="1" thickTop="1">
      <c r="A28" s="63" t="s">
        <v>279</v>
      </c>
      <c r="B28" s="62">
        <v>9.4</v>
      </c>
      <c r="C28" s="45"/>
      <c r="D28" s="62">
        <v>8.4</v>
      </c>
      <c r="E28" s="45"/>
      <c r="F28" s="62">
        <v>4.9</v>
      </c>
      <c r="G28" s="45"/>
      <c r="H28" s="62">
        <v>4.9</v>
      </c>
      <c r="I28" s="45"/>
      <c r="J28" s="62">
        <v>5.8</v>
      </c>
      <c r="K28" s="45"/>
      <c r="L28" s="62">
        <v>9.9</v>
      </c>
      <c r="M28" s="45"/>
      <c r="N28" s="62">
        <v>8.4</v>
      </c>
      <c r="O28" s="45"/>
      <c r="P28" s="62">
        <v>4.3</v>
      </c>
      <c r="Q28" s="45"/>
      <c r="R28" s="62">
        <v>9.9</v>
      </c>
      <c r="S28" s="45"/>
      <c r="T28" s="62"/>
      <c r="U28" s="45"/>
    </row>
    <row r="29" spans="1:13" ht="12.75" customHeight="1" thickTop="1">
      <c r="A29" s="7"/>
      <c r="B29" s="7"/>
      <c r="C29" s="7"/>
      <c r="D29" s="7"/>
      <c r="E29" s="7"/>
      <c r="F29" s="7"/>
      <c r="G29" s="7"/>
      <c r="H29" s="7"/>
      <c r="I29" s="7"/>
      <c r="J29" s="7"/>
      <c r="K29" s="7"/>
      <c r="L29" s="7"/>
      <c r="M29" s="7"/>
    </row>
    <row r="30" spans="1:13" ht="21" customHeight="1">
      <c r="A30" s="90" t="s">
        <v>229</v>
      </c>
      <c r="B30" s="90"/>
      <c r="C30" s="90"/>
      <c r="D30" s="90"/>
      <c r="E30" s="90"/>
      <c r="F30" s="90"/>
      <c r="G30" s="90"/>
      <c r="H30" s="90"/>
      <c r="I30" s="7"/>
      <c r="J30" s="7"/>
      <c r="K30" s="7"/>
      <c r="L30" s="7"/>
      <c r="M30" s="7"/>
    </row>
    <row r="31" spans="1:13" ht="15.75">
      <c r="A31" s="6" t="s">
        <v>246</v>
      </c>
      <c r="B31" s="7"/>
      <c r="C31" s="7"/>
      <c r="D31" s="7"/>
      <c r="E31" s="7"/>
      <c r="F31" s="7"/>
      <c r="G31" s="7"/>
      <c r="H31" s="7"/>
      <c r="I31" s="7"/>
      <c r="J31" s="7"/>
      <c r="K31" s="7"/>
      <c r="L31" s="7"/>
      <c r="M31" s="7"/>
    </row>
    <row r="32" spans="1:13" ht="15.75">
      <c r="A32" s="6" t="s">
        <v>247</v>
      </c>
      <c r="B32" s="7"/>
      <c r="C32" s="7"/>
      <c r="D32" s="7"/>
      <c r="E32" s="7"/>
      <c r="F32" s="7"/>
      <c r="G32" s="7"/>
      <c r="H32" s="7"/>
      <c r="I32" s="7"/>
      <c r="J32" s="7"/>
      <c r="K32" s="7"/>
      <c r="L32" s="7"/>
      <c r="M32" s="7"/>
    </row>
    <row r="33" spans="1:13" ht="15.75">
      <c r="A33" s="6" t="s">
        <v>248</v>
      </c>
      <c r="B33" s="7"/>
      <c r="C33" s="7"/>
      <c r="D33" s="7"/>
      <c r="E33" s="7"/>
      <c r="F33" s="7"/>
      <c r="G33" s="7"/>
      <c r="H33" s="7"/>
      <c r="I33" s="7"/>
      <c r="J33" s="7"/>
      <c r="K33" s="7"/>
      <c r="L33" s="7"/>
      <c r="M33" s="7"/>
    </row>
    <row r="34" spans="1:13" ht="15.75">
      <c r="A34" s="6" t="s">
        <v>249</v>
      </c>
      <c r="B34" s="7"/>
      <c r="C34" s="7"/>
      <c r="D34" s="7"/>
      <c r="E34" s="7"/>
      <c r="F34" s="7"/>
      <c r="G34" s="7"/>
      <c r="H34" s="7"/>
      <c r="I34" s="7"/>
      <c r="J34" s="7"/>
      <c r="K34" s="7"/>
      <c r="L34" s="7"/>
      <c r="M34" s="7"/>
    </row>
    <row r="35" spans="1:13" ht="15.75">
      <c r="A35" s="6" t="s">
        <v>250</v>
      </c>
      <c r="B35" s="7"/>
      <c r="C35" s="7"/>
      <c r="D35" s="7"/>
      <c r="E35" s="7"/>
      <c r="F35" s="7"/>
      <c r="G35" s="7"/>
      <c r="H35" s="7"/>
      <c r="I35" s="7"/>
      <c r="J35" s="7"/>
      <c r="K35" s="7"/>
      <c r="L35" s="7"/>
      <c r="M35" s="7"/>
    </row>
    <row r="36" spans="1:13" ht="15.75">
      <c r="A36" s="6" t="s">
        <v>251</v>
      </c>
      <c r="B36" s="7"/>
      <c r="C36" s="7"/>
      <c r="D36" s="7"/>
      <c r="E36" s="7"/>
      <c r="F36" s="7"/>
      <c r="G36" s="7"/>
      <c r="H36" s="7"/>
      <c r="I36" s="7"/>
      <c r="J36" s="7"/>
      <c r="K36" s="7"/>
      <c r="L36" s="7"/>
      <c r="M36" s="7"/>
    </row>
    <row r="37" spans="1:13" ht="15.75">
      <c r="A37" s="6" t="s">
        <v>252</v>
      </c>
      <c r="B37" s="7"/>
      <c r="C37" s="7"/>
      <c r="D37" s="7"/>
      <c r="E37" s="7"/>
      <c r="F37" s="7"/>
      <c r="G37" s="7"/>
      <c r="H37" s="7"/>
      <c r="I37" s="7"/>
      <c r="J37" s="7"/>
      <c r="K37" s="7"/>
      <c r="L37" s="7"/>
      <c r="M37" s="7"/>
    </row>
    <row r="38" spans="1:13" ht="15.75">
      <c r="A38" s="6" t="s">
        <v>253</v>
      </c>
      <c r="B38" s="7"/>
      <c r="C38" s="7"/>
      <c r="D38" s="7"/>
      <c r="E38" s="7"/>
      <c r="F38" s="7"/>
      <c r="G38" s="7"/>
      <c r="H38" s="7"/>
      <c r="I38" s="7"/>
      <c r="J38" s="7"/>
      <c r="K38" s="7"/>
      <c r="L38" s="7"/>
      <c r="M38" s="7"/>
    </row>
    <row r="39" spans="1:13" ht="15.75">
      <c r="A39" s="6" t="s">
        <v>254</v>
      </c>
      <c r="B39" s="7"/>
      <c r="C39" s="7"/>
      <c r="D39" s="7"/>
      <c r="E39" s="7"/>
      <c r="F39" s="7"/>
      <c r="G39" s="7"/>
      <c r="H39" s="7"/>
      <c r="I39" s="7"/>
      <c r="J39" s="7"/>
      <c r="K39" s="7"/>
      <c r="L39" s="7"/>
      <c r="M39" s="7"/>
    </row>
    <row r="40" spans="1:13" ht="15.75">
      <c r="A40" s="6" t="s">
        <v>255</v>
      </c>
      <c r="B40" s="7"/>
      <c r="C40" s="7"/>
      <c r="D40" s="7"/>
      <c r="E40" s="7"/>
      <c r="F40" s="7"/>
      <c r="G40" s="7"/>
      <c r="H40" s="7"/>
      <c r="I40" s="7"/>
      <c r="J40" s="7"/>
      <c r="K40" s="7"/>
      <c r="L40" s="7"/>
      <c r="M40" s="7"/>
    </row>
    <row r="41" spans="1:13" ht="15.75">
      <c r="A41" s="6" t="s">
        <v>256</v>
      </c>
      <c r="B41" s="7"/>
      <c r="C41" s="7"/>
      <c r="D41" s="7"/>
      <c r="E41" s="7"/>
      <c r="F41" s="7"/>
      <c r="G41" s="7"/>
      <c r="H41" s="7"/>
      <c r="I41" s="7"/>
      <c r="J41" s="7"/>
      <c r="K41" s="7"/>
      <c r="L41" s="7"/>
      <c r="M41" s="7"/>
    </row>
    <row r="42" spans="1:13" ht="15.75">
      <c r="A42" s="6" t="s">
        <v>257</v>
      </c>
      <c r="B42" s="7"/>
      <c r="C42" s="7"/>
      <c r="D42" s="7"/>
      <c r="E42" s="7"/>
      <c r="F42" s="7"/>
      <c r="G42" s="7"/>
      <c r="H42" s="7"/>
      <c r="I42" s="7"/>
      <c r="J42" s="7"/>
      <c r="K42" s="7"/>
      <c r="L42" s="7"/>
      <c r="M42" s="7"/>
    </row>
    <row r="43" spans="1:13" ht="15.75">
      <c r="A43" s="6" t="s">
        <v>258</v>
      </c>
      <c r="B43" s="7"/>
      <c r="C43" s="7"/>
      <c r="D43" s="7"/>
      <c r="E43" s="7"/>
      <c r="F43" s="7"/>
      <c r="G43" s="7"/>
      <c r="H43" s="7"/>
      <c r="I43" s="7"/>
      <c r="J43" s="7"/>
      <c r="K43" s="7"/>
      <c r="L43" s="7"/>
      <c r="M43" s="7"/>
    </row>
    <row r="44" spans="1:13" ht="15.75">
      <c r="A44" s="6" t="s">
        <v>259</v>
      </c>
      <c r="B44" s="7"/>
      <c r="C44" s="7"/>
      <c r="D44" s="7"/>
      <c r="E44" s="7"/>
      <c r="F44" s="7"/>
      <c r="G44" s="7"/>
      <c r="H44" s="7"/>
      <c r="I44" s="7"/>
      <c r="J44" s="7"/>
      <c r="K44" s="7"/>
      <c r="L44" s="7"/>
      <c r="M44" s="7"/>
    </row>
    <row r="45" spans="1:13" ht="15.75">
      <c r="A45" s="6" t="s">
        <v>260</v>
      </c>
      <c r="B45" s="7"/>
      <c r="C45" s="7"/>
      <c r="D45" s="7"/>
      <c r="E45" s="7"/>
      <c r="F45" s="7"/>
      <c r="G45" s="7"/>
      <c r="H45" s="7"/>
      <c r="I45" s="7"/>
      <c r="J45" s="7"/>
      <c r="K45" s="7"/>
      <c r="L45" s="7"/>
      <c r="M45" s="7"/>
    </row>
    <row r="46" spans="1:13" ht="15.75">
      <c r="A46" s="6" t="s">
        <v>261</v>
      </c>
      <c r="B46" s="7"/>
      <c r="C46" s="7"/>
      <c r="D46" s="7"/>
      <c r="E46" s="7"/>
      <c r="F46" s="7"/>
      <c r="G46" s="7"/>
      <c r="H46" s="7"/>
      <c r="I46" s="7"/>
      <c r="J46" s="7"/>
      <c r="K46" s="7"/>
      <c r="L46" s="7"/>
      <c r="M46" s="7"/>
    </row>
    <row r="47" spans="1:13" ht="15.75">
      <c r="A47" s="6" t="s">
        <v>262</v>
      </c>
      <c r="B47" s="7"/>
      <c r="C47" s="7"/>
      <c r="D47" s="7"/>
      <c r="E47" s="7"/>
      <c r="F47" s="7"/>
      <c r="G47" s="7"/>
      <c r="H47" s="7"/>
      <c r="I47" s="7"/>
      <c r="J47" s="7"/>
      <c r="K47" s="7"/>
      <c r="L47" s="7"/>
      <c r="M47" s="7"/>
    </row>
    <row r="48" spans="1:13" ht="15.75">
      <c r="A48" s="6" t="s">
        <v>263</v>
      </c>
      <c r="B48" s="7"/>
      <c r="C48" s="7"/>
      <c r="D48" s="7"/>
      <c r="E48" s="7"/>
      <c r="F48" s="7"/>
      <c r="G48" s="7"/>
      <c r="H48" s="7"/>
      <c r="I48" s="7"/>
      <c r="J48" s="7"/>
      <c r="K48" s="7"/>
      <c r="L48" s="7"/>
      <c r="M48" s="7"/>
    </row>
    <row r="49" spans="1:13" ht="15">
      <c r="A49" s="7"/>
      <c r="B49" s="7"/>
      <c r="C49" s="7"/>
      <c r="D49" s="7"/>
      <c r="E49" s="7"/>
      <c r="F49" s="7"/>
      <c r="G49" s="7"/>
      <c r="H49" s="7"/>
      <c r="I49" s="7"/>
      <c r="J49" s="7"/>
      <c r="K49" s="7"/>
      <c r="L49" s="7"/>
      <c r="M49" s="7"/>
    </row>
    <row r="50" spans="1:13" ht="15">
      <c r="A50" s="7"/>
      <c r="B50" s="7"/>
      <c r="C50" s="7"/>
      <c r="D50" s="7"/>
      <c r="E50" s="7"/>
      <c r="F50" s="7"/>
      <c r="G50" s="7"/>
      <c r="H50" s="7"/>
      <c r="I50" s="7"/>
      <c r="J50" s="7"/>
      <c r="K50" s="7"/>
      <c r="L50" s="7"/>
      <c r="M50" s="7"/>
    </row>
    <row r="51" spans="1:13" ht="15">
      <c r="A51" s="7"/>
      <c r="B51" s="7"/>
      <c r="C51" s="7"/>
      <c r="D51" s="7"/>
      <c r="E51" s="7"/>
      <c r="F51" s="7"/>
      <c r="G51" s="7"/>
      <c r="H51" s="7"/>
      <c r="I51" s="7"/>
      <c r="J51" s="7"/>
      <c r="K51" s="7"/>
      <c r="L51" s="7"/>
      <c r="M51" s="7"/>
    </row>
    <row r="52" spans="1:13" ht="15">
      <c r="A52" s="7"/>
      <c r="B52" s="7"/>
      <c r="C52" s="7"/>
      <c r="D52" s="7"/>
      <c r="E52" s="7"/>
      <c r="F52" s="7"/>
      <c r="G52" s="7"/>
      <c r="H52" s="7"/>
      <c r="I52" s="7"/>
      <c r="J52" s="7"/>
      <c r="K52" s="7"/>
      <c r="L52" s="7"/>
      <c r="M52" s="7"/>
    </row>
    <row r="53" spans="1:13" ht="15">
      <c r="A53" s="7"/>
      <c r="B53" s="7"/>
      <c r="C53" s="7"/>
      <c r="D53" s="7"/>
      <c r="E53" s="7"/>
      <c r="F53" s="7"/>
      <c r="G53" s="7"/>
      <c r="H53" s="7"/>
      <c r="I53" s="7"/>
      <c r="J53" s="7"/>
      <c r="K53" s="7"/>
      <c r="L53" s="7"/>
      <c r="M53" s="7"/>
    </row>
    <row r="54" spans="1:13" ht="15">
      <c r="A54" s="7"/>
      <c r="B54" s="7"/>
      <c r="C54" s="7"/>
      <c r="D54" s="7"/>
      <c r="E54" s="7"/>
      <c r="F54" s="7"/>
      <c r="G54" s="7"/>
      <c r="H54" s="7"/>
      <c r="I54" s="7"/>
      <c r="J54" s="7"/>
      <c r="K54" s="7"/>
      <c r="L54" s="7"/>
      <c r="M54" s="7"/>
    </row>
  </sheetData>
  <sheetProtection password="CC4B" sheet="1" objects="1" scenarios="1" selectLockedCells="1" selectUnlockedCells="1"/>
  <mergeCells count="19">
    <mergeCell ref="L10:M10"/>
    <mergeCell ref="N10:O10"/>
    <mergeCell ref="P10:Q10"/>
    <mergeCell ref="H1:S2"/>
    <mergeCell ref="A4:U4"/>
    <mergeCell ref="A5:U5"/>
    <mergeCell ref="A7:B8"/>
    <mergeCell ref="D7:U7"/>
    <mergeCell ref="D8:U8"/>
    <mergeCell ref="R10:S10"/>
    <mergeCell ref="T10:U10"/>
    <mergeCell ref="A30:H30"/>
    <mergeCell ref="A9:A10"/>
    <mergeCell ref="D9:U9"/>
    <mergeCell ref="B10:C10"/>
    <mergeCell ref="D10:E10"/>
    <mergeCell ref="F10:G10"/>
    <mergeCell ref="H10:I10"/>
    <mergeCell ref="J10:K10"/>
  </mergeCells>
  <conditionalFormatting sqref="C11">
    <cfRule type="iconSet" priority="190" dxfId="376">
      <iconSet iconSet="4RedToBlack">
        <cfvo type="percent" val="0"/>
        <cfvo type="num" val="-0.5"/>
        <cfvo type="num" val="0.5"/>
        <cfvo type="num" val="1"/>
      </iconSet>
    </cfRule>
  </conditionalFormatting>
  <conditionalFormatting sqref="E11">
    <cfRule type="iconSet" priority="189" dxfId="376">
      <iconSet iconSet="4RedToBlack">
        <cfvo type="percent" val="0"/>
        <cfvo type="num" val="-0.5"/>
        <cfvo type="num" val="0.5"/>
        <cfvo type="num" val="1"/>
      </iconSet>
    </cfRule>
  </conditionalFormatting>
  <conditionalFormatting sqref="G11">
    <cfRule type="iconSet" priority="188" dxfId="376">
      <iconSet iconSet="4RedToBlack">
        <cfvo type="percent" val="0"/>
        <cfvo type="num" val="-0.5"/>
        <cfvo type="num" val="0.5"/>
        <cfvo type="num" val="1"/>
      </iconSet>
    </cfRule>
  </conditionalFormatting>
  <conditionalFormatting sqref="I11">
    <cfRule type="iconSet" priority="187" dxfId="376">
      <iconSet iconSet="4RedToBlack">
        <cfvo type="percent" val="0"/>
        <cfvo type="num" val="-0.5"/>
        <cfvo type="num" val="0.5"/>
        <cfvo type="num" val="1"/>
      </iconSet>
    </cfRule>
  </conditionalFormatting>
  <conditionalFormatting sqref="K11">
    <cfRule type="iconSet" priority="186" dxfId="376">
      <iconSet iconSet="4RedToBlack">
        <cfvo type="percent" val="0"/>
        <cfvo type="num" val="-0.5"/>
        <cfvo type="num" val="0.5"/>
        <cfvo type="num" val="1"/>
      </iconSet>
    </cfRule>
  </conditionalFormatting>
  <conditionalFormatting sqref="M11">
    <cfRule type="iconSet" priority="185" dxfId="376">
      <iconSet iconSet="4RedToBlack">
        <cfvo type="percent" val="0"/>
        <cfvo type="num" val="-0.5"/>
        <cfvo type="num" val="0.5"/>
        <cfvo type="num" val="1"/>
      </iconSet>
    </cfRule>
  </conditionalFormatting>
  <conditionalFormatting sqref="O11">
    <cfRule type="iconSet" priority="184" dxfId="376">
      <iconSet iconSet="4RedToBlack">
        <cfvo type="percent" val="0"/>
        <cfvo type="num" val="-0.5"/>
        <cfvo type="num" val="0.5"/>
        <cfvo type="num" val="1"/>
      </iconSet>
    </cfRule>
  </conditionalFormatting>
  <conditionalFormatting sqref="Q11">
    <cfRule type="iconSet" priority="183" dxfId="376">
      <iconSet iconSet="4RedToBlack">
        <cfvo type="percent" val="0"/>
        <cfvo type="num" val="-0.5"/>
        <cfvo type="num" val="0.5"/>
        <cfvo type="num" val="1"/>
      </iconSet>
    </cfRule>
  </conditionalFormatting>
  <conditionalFormatting sqref="S11">
    <cfRule type="iconSet" priority="182" dxfId="376">
      <iconSet iconSet="4RedToBlack">
        <cfvo type="percent" val="0"/>
        <cfvo type="num" val="-0.5"/>
        <cfvo type="num" val="0.5"/>
        <cfvo type="num" val="1"/>
      </iconSet>
    </cfRule>
  </conditionalFormatting>
  <conditionalFormatting sqref="U11">
    <cfRule type="iconSet" priority="181" dxfId="376">
      <iconSet iconSet="4RedToBlack">
        <cfvo type="percent" val="0"/>
        <cfvo type="num" val="-0.5"/>
        <cfvo type="num" val="0.5"/>
        <cfvo type="num" val="1"/>
      </iconSet>
    </cfRule>
  </conditionalFormatting>
  <conditionalFormatting sqref="C12">
    <cfRule type="iconSet" priority="180" dxfId="376">
      <iconSet iconSet="4RedToBlack">
        <cfvo type="percent" val="0"/>
        <cfvo type="num" val="-0.5"/>
        <cfvo type="num" val="0.5"/>
        <cfvo type="num" val="1"/>
      </iconSet>
    </cfRule>
  </conditionalFormatting>
  <conditionalFormatting sqref="E12">
    <cfRule type="iconSet" priority="179" dxfId="376">
      <iconSet iconSet="4RedToBlack">
        <cfvo type="percent" val="0"/>
        <cfvo type="num" val="-0.5"/>
        <cfvo type="num" val="0.5"/>
        <cfvo type="num" val="1"/>
      </iconSet>
    </cfRule>
  </conditionalFormatting>
  <conditionalFormatting sqref="G12">
    <cfRule type="iconSet" priority="178" dxfId="376">
      <iconSet iconSet="4RedToBlack">
        <cfvo type="percent" val="0"/>
        <cfvo type="num" val="-0.5"/>
        <cfvo type="num" val="0.5"/>
        <cfvo type="num" val="1"/>
      </iconSet>
    </cfRule>
  </conditionalFormatting>
  <conditionalFormatting sqref="I12">
    <cfRule type="iconSet" priority="177" dxfId="376">
      <iconSet iconSet="4RedToBlack">
        <cfvo type="percent" val="0"/>
        <cfvo type="num" val="-0.5"/>
        <cfvo type="num" val="0.5"/>
        <cfvo type="num" val="1"/>
      </iconSet>
    </cfRule>
  </conditionalFormatting>
  <conditionalFormatting sqref="K12">
    <cfRule type="iconSet" priority="176" dxfId="376">
      <iconSet iconSet="4RedToBlack">
        <cfvo type="percent" val="0"/>
        <cfvo type="num" val="-0.5"/>
        <cfvo type="num" val="0.5"/>
        <cfvo type="num" val="1"/>
      </iconSet>
    </cfRule>
  </conditionalFormatting>
  <conditionalFormatting sqref="M12">
    <cfRule type="iconSet" priority="175" dxfId="376">
      <iconSet iconSet="4RedToBlack">
        <cfvo type="percent" val="0"/>
        <cfvo type="num" val="-0.5"/>
        <cfvo type="num" val="0.5"/>
        <cfvo type="num" val="1"/>
      </iconSet>
    </cfRule>
  </conditionalFormatting>
  <conditionalFormatting sqref="O12">
    <cfRule type="iconSet" priority="174" dxfId="376">
      <iconSet iconSet="4RedToBlack">
        <cfvo type="percent" val="0"/>
        <cfvo type="num" val="-0.5"/>
        <cfvo type="num" val="0.5"/>
        <cfvo type="num" val="1"/>
      </iconSet>
    </cfRule>
  </conditionalFormatting>
  <conditionalFormatting sqref="Q12">
    <cfRule type="iconSet" priority="173" dxfId="376">
      <iconSet iconSet="4RedToBlack">
        <cfvo type="percent" val="0"/>
        <cfvo type="num" val="-0.5"/>
        <cfvo type="num" val="0.5"/>
        <cfvo type="num" val="1"/>
      </iconSet>
    </cfRule>
  </conditionalFormatting>
  <conditionalFormatting sqref="S12">
    <cfRule type="iconSet" priority="172" dxfId="376">
      <iconSet iconSet="4RedToBlack">
        <cfvo type="percent" val="0"/>
        <cfvo type="num" val="-0.5"/>
        <cfvo type="num" val="0.5"/>
        <cfvo type="num" val="1"/>
      </iconSet>
    </cfRule>
  </conditionalFormatting>
  <conditionalFormatting sqref="U12">
    <cfRule type="iconSet" priority="171" dxfId="376">
      <iconSet iconSet="4RedToBlack">
        <cfvo type="percent" val="0"/>
        <cfvo type="num" val="-0.5"/>
        <cfvo type="num" val="0.5"/>
        <cfvo type="num" val="1"/>
      </iconSet>
    </cfRule>
  </conditionalFormatting>
  <conditionalFormatting sqref="C13">
    <cfRule type="iconSet" priority="170" dxfId="376">
      <iconSet iconSet="4RedToBlack">
        <cfvo type="percent" val="0"/>
        <cfvo type="num" val="-0.5"/>
        <cfvo type="num" val="0.5"/>
        <cfvo type="num" val="1"/>
      </iconSet>
    </cfRule>
  </conditionalFormatting>
  <conditionalFormatting sqref="E13">
    <cfRule type="iconSet" priority="169" dxfId="376">
      <iconSet iconSet="4RedToBlack">
        <cfvo type="percent" val="0"/>
        <cfvo type="num" val="-0.5"/>
        <cfvo type="num" val="0.5"/>
        <cfvo type="num" val="1"/>
      </iconSet>
    </cfRule>
  </conditionalFormatting>
  <conditionalFormatting sqref="G13">
    <cfRule type="iconSet" priority="168" dxfId="376">
      <iconSet iconSet="4RedToBlack">
        <cfvo type="percent" val="0"/>
        <cfvo type="num" val="-0.5"/>
        <cfvo type="num" val="0.5"/>
        <cfvo type="num" val="1"/>
      </iconSet>
    </cfRule>
  </conditionalFormatting>
  <conditionalFormatting sqref="I13">
    <cfRule type="iconSet" priority="167" dxfId="376">
      <iconSet iconSet="4RedToBlack">
        <cfvo type="percent" val="0"/>
        <cfvo type="num" val="-0.5"/>
        <cfvo type="num" val="0.5"/>
        <cfvo type="num" val="1"/>
      </iconSet>
    </cfRule>
  </conditionalFormatting>
  <conditionalFormatting sqref="K13">
    <cfRule type="iconSet" priority="166" dxfId="376">
      <iconSet iconSet="4RedToBlack">
        <cfvo type="percent" val="0"/>
        <cfvo type="num" val="-0.5"/>
        <cfvo type="num" val="0.5"/>
        <cfvo type="num" val="1"/>
      </iconSet>
    </cfRule>
  </conditionalFormatting>
  <conditionalFormatting sqref="M13">
    <cfRule type="iconSet" priority="165" dxfId="376">
      <iconSet iconSet="4RedToBlack">
        <cfvo type="percent" val="0"/>
        <cfvo type="num" val="-0.5"/>
        <cfvo type="num" val="0.5"/>
        <cfvo type="num" val="1"/>
      </iconSet>
    </cfRule>
  </conditionalFormatting>
  <conditionalFormatting sqref="O13">
    <cfRule type="iconSet" priority="164" dxfId="376">
      <iconSet iconSet="4RedToBlack">
        <cfvo type="percent" val="0"/>
        <cfvo type="num" val="-0.5"/>
        <cfvo type="num" val="0.5"/>
        <cfvo type="num" val="1"/>
      </iconSet>
    </cfRule>
  </conditionalFormatting>
  <conditionalFormatting sqref="Q13">
    <cfRule type="iconSet" priority="163" dxfId="376">
      <iconSet iconSet="4RedToBlack">
        <cfvo type="percent" val="0"/>
        <cfvo type="num" val="-0.5"/>
        <cfvo type="num" val="0.5"/>
        <cfvo type="num" val="1"/>
      </iconSet>
    </cfRule>
  </conditionalFormatting>
  <conditionalFormatting sqref="S13">
    <cfRule type="iconSet" priority="162" dxfId="376">
      <iconSet iconSet="4RedToBlack">
        <cfvo type="percent" val="0"/>
        <cfvo type="num" val="-0.5"/>
        <cfvo type="num" val="0.5"/>
        <cfvo type="num" val="1"/>
      </iconSet>
    </cfRule>
  </conditionalFormatting>
  <conditionalFormatting sqref="U13">
    <cfRule type="iconSet" priority="161" dxfId="376">
      <iconSet iconSet="4RedToBlack">
        <cfvo type="percent" val="0"/>
        <cfvo type="num" val="-0.5"/>
        <cfvo type="num" val="0.5"/>
        <cfvo type="num" val="1"/>
      </iconSet>
    </cfRule>
  </conditionalFormatting>
  <conditionalFormatting sqref="C14">
    <cfRule type="iconSet" priority="160" dxfId="376">
      <iconSet iconSet="4RedToBlack">
        <cfvo type="percent" val="0"/>
        <cfvo type="num" val="-0.5"/>
        <cfvo type="num" val="0.5"/>
        <cfvo type="num" val="1"/>
      </iconSet>
    </cfRule>
  </conditionalFormatting>
  <conditionalFormatting sqref="E14">
    <cfRule type="iconSet" priority="159" dxfId="376">
      <iconSet iconSet="4RedToBlack">
        <cfvo type="percent" val="0"/>
        <cfvo type="num" val="-0.5"/>
        <cfvo type="num" val="0.5"/>
        <cfvo type="num" val="1"/>
      </iconSet>
    </cfRule>
  </conditionalFormatting>
  <conditionalFormatting sqref="G14">
    <cfRule type="iconSet" priority="158" dxfId="376">
      <iconSet iconSet="4RedToBlack">
        <cfvo type="percent" val="0"/>
        <cfvo type="num" val="-0.5"/>
        <cfvo type="num" val="0.5"/>
        <cfvo type="num" val="1"/>
      </iconSet>
    </cfRule>
  </conditionalFormatting>
  <conditionalFormatting sqref="I14">
    <cfRule type="iconSet" priority="157" dxfId="376">
      <iconSet iconSet="4RedToBlack">
        <cfvo type="percent" val="0"/>
        <cfvo type="num" val="-0.5"/>
        <cfvo type="num" val="0.5"/>
        <cfvo type="num" val="1"/>
      </iconSet>
    </cfRule>
  </conditionalFormatting>
  <conditionalFormatting sqref="K14">
    <cfRule type="iconSet" priority="156" dxfId="376">
      <iconSet iconSet="4RedToBlack">
        <cfvo type="percent" val="0"/>
        <cfvo type="num" val="-0.5"/>
        <cfvo type="num" val="0.5"/>
        <cfvo type="num" val="1"/>
      </iconSet>
    </cfRule>
  </conditionalFormatting>
  <conditionalFormatting sqref="M14">
    <cfRule type="iconSet" priority="155" dxfId="376">
      <iconSet iconSet="4RedToBlack">
        <cfvo type="percent" val="0"/>
        <cfvo type="num" val="-0.5"/>
        <cfvo type="num" val="0.5"/>
        <cfvo type="num" val="1"/>
      </iconSet>
    </cfRule>
  </conditionalFormatting>
  <conditionalFormatting sqref="O14">
    <cfRule type="iconSet" priority="154" dxfId="376">
      <iconSet iconSet="4RedToBlack">
        <cfvo type="percent" val="0"/>
        <cfvo type="num" val="-0.5"/>
        <cfvo type="num" val="0.5"/>
        <cfvo type="num" val="1"/>
      </iconSet>
    </cfRule>
  </conditionalFormatting>
  <conditionalFormatting sqref="Q14">
    <cfRule type="iconSet" priority="153" dxfId="376">
      <iconSet iconSet="4RedToBlack">
        <cfvo type="percent" val="0"/>
        <cfvo type="num" val="-0.5"/>
        <cfvo type="num" val="0.5"/>
        <cfvo type="num" val="1"/>
      </iconSet>
    </cfRule>
  </conditionalFormatting>
  <conditionalFormatting sqref="S14">
    <cfRule type="iconSet" priority="152" dxfId="376">
      <iconSet iconSet="4RedToBlack">
        <cfvo type="percent" val="0"/>
        <cfvo type="num" val="-0.5"/>
        <cfvo type="num" val="0.5"/>
        <cfvo type="num" val="1"/>
      </iconSet>
    </cfRule>
  </conditionalFormatting>
  <conditionalFormatting sqref="U14">
    <cfRule type="iconSet" priority="151" dxfId="376">
      <iconSet iconSet="4RedToBlack">
        <cfvo type="percent" val="0"/>
        <cfvo type="num" val="-0.5"/>
        <cfvo type="num" val="0.5"/>
        <cfvo type="num" val="1"/>
      </iconSet>
    </cfRule>
  </conditionalFormatting>
  <conditionalFormatting sqref="C15">
    <cfRule type="iconSet" priority="150" dxfId="376">
      <iconSet iconSet="4RedToBlack">
        <cfvo type="percent" val="0"/>
        <cfvo type="num" val="-0.5"/>
        <cfvo type="num" val="0.5"/>
        <cfvo type="num" val="1"/>
      </iconSet>
    </cfRule>
  </conditionalFormatting>
  <conditionalFormatting sqref="E15">
    <cfRule type="iconSet" priority="149" dxfId="376">
      <iconSet iconSet="4RedToBlack">
        <cfvo type="percent" val="0"/>
        <cfvo type="num" val="-0.5"/>
        <cfvo type="num" val="0.5"/>
        <cfvo type="num" val="1"/>
      </iconSet>
    </cfRule>
  </conditionalFormatting>
  <conditionalFormatting sqref="G15">
    <cfRule type="iconSet" priority="148" dxfId="376">
      <iconSet iconSet="4RedToBlack">
        <cfvo type="percent" val="0"/>
        <cfvo type="num" val="-0.5"/>
        <cfvo type="num" val="0.5"/>
        <cfvo type="num" val="1"/>
      </iconSet>
    </cfRule>
  </conditionalFormatting>
  <conditionalFormatting sqref="I15">
    <cfRule type="iconSet" priority="147" dxfId="376">
      <iconSet iconSet="4RedToBlack">
        <cfvo type="percent" val="0"/>
        <cfvo type="num" val="-0.5"/>
        <cfvo type="num" val="0.5"/>
        <cfvo type="num" val="1"/>
      </iconSet>
    </cfRule>
  </conditionalFormatting>
  <conditionalFormatting sqref="K15">
    <cfRule type="iconSet" priority="146" dxfId="376">
      <iconSet iconSet="4RedToBlack">
        <cfvo type="percent" val="0"/>
        <cfvo type="num" val="-0.5"/>
        <cfvo type="num" val="0.5"/>
        <cfvo type="num" val="1"/>
      </iconSet>
    </cfRule>
  </conditionalFormatting>
  <conditionalFormatting sqref="M15">
    <cfRule type="iconSet" priority="145" dxfId="376">
      <iconSet iconSet="4RedToBlack">
        <cfvo type="percent" val="0"/>
        <cfvo type="num" val="-0.5"/>
        <cfvo type="num" val="0.5"/>
        <cfvo type="num" val="1"/>
      </iconSet>
    </cfRule>
  </conditionalFormatting>
  <conditionalFormatting sqref="O15">
    <cfRule type="iconSet" priority="144" dxfId="376">
      <iconSet iconSet="4RedToBlack">
        <cfvo type="percent" val="0"/>
        <cfvo type="num" val="-0.5"/>
        <cfvo type="num" val="0.5"/>
        <cfvo type="num" val="1"/>
      </iconSet>
    </cfRule>
  </conditionalFormatting>
  <conditionalFormatting sqref="Q15">
    <cfRule type="iconSet" priority="143" dxfId="376">
      <iconSet iconSet="4RedToBlack">
        <cfvo type="percent" val="0"/>
        <cfvo type="num" val="-0.5"/>
        <cfvo type="num" val="0.5"/>
        <cfvo type="num" val="1"/>
      </iconSet>
    </cfRule>
  </conditionalFormatting>
  <conditionalFormatting sqref="S15">
    <cfRule type="iconSet" priority="142" dxfId="376">
      <iconSet iconSet="4RedToBlack">
        <cfvo type="percent" val="0"/>
        <cfvo type="num" val="-0.5"/>
        <cfvo type="num" val="0.5"/>
        <cfvo type="num" val="1"/>
      </iconSet>
    </cfRule>
  </conditionalFormatting>
  <conditionalFormatting sqref="U15">
    <cfRule type="iconSet" priority="141" dxfId="376">
      <iconSet iconSet="4RedToBlack">
        <cfvo type="percent" val="0"/>
        <cfvo type="num" val="-0.5"/>
        <cfvo type="num" val="0.5"/>
        <cfvo type="num" val="1"/>
      </iconSet>
    </cfRule>
  </conditionalFormatting>
  <conditionalFormatting sqref="C16">
    <cfRule type="iconSet" priority="140" dxfId="376">
      <iconSet iconSet="4RedToBlack">
        <cfvo type="percent" val="0"/>
        <cfvo type="num" val="-0.5"/>
        <cfvo type="num" val="0.5"/>
        <cfvo type="num" val="1"/>
      </iconSet>
    </cfRule>
  </conditionalFormatting>
  <conditionalFormatting sqref="E16">
    <cfRule type="iconSet" priority="139" dxfId="376">
      <iconSet iconSet="4RedToBlack">
        <cfvo type="percent" val="0"/>
        <cfvo type="num" val="-0.5"/>
        <cfvo type="num" val="0.5"/>
        <cfvo type="num" val="1"/>
      </iconSet>
    </cfRule>
  </conditionalFormatting>
  <conditionalFormatting sqref="G16">
    <cfRule type="iconSet" priority="138" dxfId="376">
      <iconSet iconSet="4RedToBlack">
        <cfvo type="percent" val="0"/>
        <cfvo type="num" val="-0.5"/>
        <cfvo type="num" val="0.5"/>
        <cfvo type="num" val="1"/>
      </iconSet>
    </cfRule>
  </conditionalFormatting>
  <conditionalFormatting sqref="I16">
    <cfRule type="iconSet" priority="137" dxfId="376">
      <iconSet iconSet="4RedToBlack">
        <cfvo type="percent" val="0"/>
        <cfvo type="num" val="-0.5"/>
        <cfvo type="num" val="0.5"/>
        <cfvo type="num" val="1"/>
      </iconSet>
    </cfRule>
  </conditionalFormatting>
  <conditionalFormatting sqref="K16">
    <cfRule type="iconSet" priority="136" dxfId="376">
      <iconSet iconSet="4RedToBlack">
        <cfvo type="percent" val="0"/>
        <cfvo type="num" val="-0.5"/>
        <cfvo type="num" val="0.5"/>
        <cfvo type="num" val="1"/>
      </iconSet>
    </cfRule>
  </conditionalFormatting>
  <conditionalFormatting sqref="M16">
    <cfRule type="iconSet" priority="135" dxfId="376">
      <iconSet iconSet="4RedToBlack">
        <cfvo type="percent" val="0"/>
        <cfvo type="num" val="-0.5"/>
        <cfvo type="num" val="0.5"/>
        <cfvo type="num" val="1"/>
      </iconSet>
    </cfRule>
  </conditionalFormatting>
  <conditionalFormatting sqref="O16">
    <cfRule type="iconSet" priority="134" dxfId="376">
      <iconSet iconSet="4RedToBlack">
        <cfvo type="percent" val="0"/>
        <cfvo type="num" val="-0.5"/>
        <cfvo type="num" val="0.5"/>
        <cfvo type="num" val="1"/>
      </iconSet>
    </cfRule>
  </conditionalFormatting>
  <conditionalFormatting sqref="Q16">
    <cfRule type="iconSet" priority="133" dxfId="376">
      <iconSet iconSet="4RedToBlack">
        <cfvo type="percent" val="0"/>
        <cfvo type="num" val="-0.5"/>
        <cfvo type="num" val="0.5"/>
        <cfvo type="num" val="1"/>
      </iconSet>
    </cfRule>
  </conditionalFormatting>
  <conditionalFormatting sqref="S16">
    <cfRule type="iconSet" priority="132" dxfId="376">
      <iconSet iconSet="4RedToBlack">
        <cfvo type="percent" val="0"/>
        <cfvo type="num" val="-0.5"/>
        <cfvo type="num" val="0.5"/>
        <cfvo type="num" val="1"/>
      </iconSet>
    </cfRule>
  </conditionalFormatting>
  <conditionalFormatting sqref="U16">
    <cfRule type="iconSet" priority="131" dxfId="376">
      <iconSet iconSet="4RedToBlack">
        <cfvo type="percent" val="0"/>
        <cfvo type="num" val="-0.5"/>
        <cfvo type="num" val="0.5"/>
        <cfvo type="num" val="1"/>
      </iconSet>
    </cfRule>
  </conditionalFormatting>
  <conditionalFormatting sqref="C17">
    <cfRule type="iconSet" priority="130" dxfId="376">
      <iconSet iconSet="4RedToBlack">
        <cfvo type="percent" val="0"/>
        <cfvo type="num" val="-0.5"/>
        <cfvo type="num" val="0.5"/>
        <cfvo type="num" val="1"/>
      </iconSet>
    </cfRule>
  </conditionalFormatting>
  <conditionalFormatting sqref="E17">
    <cfRule type="iconSet" priority="129" dxfId="376">
      <iconSet iconSet="4RedToBlack">
        <cfvo type="percent" val="0"/>
        <cfvo type="num" val="-0.5"/>
        <cfvo type="num" val="0.5"/>
        <cfvo type="num" val="1"/>
      </iconSet>
    </cfRule>
  </conditionalFormatting>
  <conditionalFormatting sqref="G17">
    <cfRule type="iconSet" priority="128" dxfId="376">
      <iconSet iconSet="4RedToBlack">
        <cfvo type="percent" val="0"/>
        <cfvo type="num" val="-0.5"/>
        <cfvo type="num" val="0.5"/>
        <cfvo type="num" val="1"/>
      </iconSet>
    </cfRule>
  </conditionalFormatting>
  <conditionalFormatting sqref="I17">
    <cfRule type="iconSet" priority="127" dxfId="376">
      <iconSet iconSet="4RedToBlack">
        <cfvo type="percent" val="0"/>
        <cfvo type="num" val="-0.5"/>
        <cfvo type="num" val="0.5"/>
        <cfvo type="num" val="1"/>
      </iconSet>
    </cfRule>
  </conditionalFormatting>
  <conditionalFormatting sqref="K17">
    <cfRule type="iconSet" priority="126" dxfId="376">
      <iconSet iconSet="4RedToBlack">
        <cfvo type="percent" val="0"/>
        <cfvo type="num" val="-0.5"/>
        <cfvo type="num" val="0.5"/>
        <cfvo type="num" val="1"/>
      </iconSet>
    </cfRule>
  </conditionalFormatting>
  <conditionalFormatting sqref="M17">
    <cfRule type="iconSet" priority="125" dxfId="376">
      <iconSet iconSet="4RedToBlack">
        <cfvo type="percent" val="0"/>
        <cfvo type="num" val="-0.5"/>
        <cfvo type="num" val="0.5"/>
        <cfvo type="num" val="1"/>
      </iconSet>
    </cfRule>
  </conditionalFormatting>
  <conditionalFormatting sqref="O17">
    <cfRule type="iconSet" priority="124" dxfId="376">
      <iconSet iconSet="4RedToBlack">
        <cfvo type="percent" val="0"/>
        <cfvo type="num" val="-0.5"/>
        <cfvo type="num" val="0.5"/>
        <cfvo type="num" val="1"/>
      </iconSet>
    </cfRule>
  </conditionalFormatting>
  <conditionalFormatting sqref="Q17">
    <cfRule type="iconSet" priority="123" dxfId="376">
      <iconSet iconSet="4RedToBlack">
        <cfvo type="percent" val="0"/>
        <cfvo type="num" val="-0.5"/>
        <cfvo type="num" val="0.5"/>
        <cfvo type="num" val="1"/>
      </iconSet>
    </cfRule>
  </conditionalFormatting>
  <conditionalFormatting sqref="S17">
    <cfRule type="iconSet" priority="122" dxfId="376">
      <iconSet iconSet="4RedToBlack">
        <cfvo type="percent" val="0"/>
        <cfvo type="num" val="-0.5"/>
        <cfvo type="num" val="0.5"/>
        <cfvo type="num" val="1"/>
      </iconSet>
    </cfRule>
  </conditionalFormatting>
  <conditionalFormatting sqref="U17">
    <cfRule type="iconSet" priority="121" dxfId="376">
      <iconSet iconSet="4RedToBlack">
        <cfvo type="percent" val="0"/>
        <cfvo type="num" val="-0.5"/>
        <cfvo type="num" val="0.5"/>
        <cfvo type="num" val="1"/>
      </iconSet>
    </cfRule>
  </conditionalFormatting>
  <conditionalFormatting sqref="C18">
    <cfRule type="iconSet" priority="120" dxfId="376">
      <iconSet iconSet="4RedToBlack">
        <cfvo type="percent" val="0"/>
        <cfvo type="num" val="-0.5"/>
        <cfvo type="num" val="0.5"/>
        <cfvo type="num" val="1"/>
      </iconSet>
    </cfRule>
  </conditionalFormatting>
  <conditionalFormatting sqref="E18">
    <cfRule type="iconSet" priority="119" dxfId="376">
      <iconSet iconSet="4RedToBlack">
        <cfvo type="percent" val="0"/>
        <cfvo type="num" val="-0.5"/>
        <cfvo type="num" val="0.5"/>
        <cfvo type="num" val="1"/>
      </iconSet>
    </cfRule>
  </conditionalFormatting>
  <conditionalFormatting sqref="G18">
    <cfRule type="iconSet" priority="118" dxfId="376">
      <iconSet iconSet="4RedToBlack">
        <cfvo type="percent" val="0"/>
        <cfvo type="num" val="-0.5"/>
        <cfvo type="num" val="0.5"/>
        <cfvo type="num" val="1"/>
      </iconSet>
    </cfRule>
  </conditionalFormatting>
  <conditionalFormatting sqref="I18">
    <cfRule type="iconSet" priority="117" dxfId="376">
      <iconSet iconSet="4RedToBlack">
        <cfvo type="percent" val="0"/>
        <cfvo type="num" val="-0.5"/>
        <cfvo type="num" val="0.5"/>
        <cfvo type="num" val="1"/>
      </iconSet>
    </cfRule>
  </conditionalFormatting>
  <conditionalFormatting sqref="K18">
    <cfRule type="iconSet" priority="116" dxfId="376">
      <iconSet iconSet="4RedToBlack">
        <cfvo type="percent" val="0"/>
        <cfvo type="num" val="-0.5"/>
        <cfvo type="num" val="0.5"/>
        <cfvo type="num" val="1"/>
      </iconSet>
    </cfRule>
  </conditionalFormatting>
  <conditionalFormatting sqref="M18">
    <cfRule type="iconSet" priority="115" dxfId="376">
      <iconSet iconSet="4RedToBlack">
        <cfvo type="percent" val="0"/>
        <cfvo type="num" val="-0.5"/>
        <cfvo type="num" val="0.5"/>
        <cfvo type="num" val="1"/>
      </iconSet>
    </cfRule>
  </conditionalFormatting>
  <conditionalFormatting sqref="O18">
    <cfRule type="iconSet" priority="114" dxfId="376">
      <iconSet iconSet="4RedToBlack">
        <cfvo type="percent" val="0"/>
        <cfvo type="num" val="-0.5"/>
        <cfvo type="num" val="0.5"/>
        <cfvo type="num" val="1"/>
      </iconSet>
    </cfRule>
  </conditionalFormatting>
  <conditionalFormatting sqref="Q18">
    <cfRule type="iconSet" priority="113" dxfId="376">
      <iconSet iconSet="4RedToBlack">
        <cfvo type="percent" val="0"/>
        <cfvo type="num" val="-0.5"/>
        <cfvo type="num" val="0.5"/>
        <cfvo type="num" val="1"/>
      </iconSet>
    </cfRule>
  </conditionalFormatting>
  <conditionalFormatting sqref="S18">
    <cfRule type="iconSet" priority="112" dxfId="376">
      <iconSet iconSet="4RedToBlack">
        <cfvo type="percent" val="0"/>
        <cfvo type="num" val="-0.5"/>
        <cfvo type="num" val="0.5"/>
        <cfvo type="num" val="1"/>
      </iconSet>
    </cfRule>
  </conditionalFormatting>
  <conditionalFormatting sqref="U18">
    <cfRule type="iconSet" priority="111" dxfId="376">
      <iconSet iconSet="4RedToBlack">
        <cfvo type="percent" val="0"/>
        <cfvo type="num" val="-0.5"/>
        <cfvo type="num" val="0.5"/>
        <cfvo type="num" val="1"/>
      </iconSet>
    </cfRule>
  </conditionalFormatting>
  <conditionalFormatting sqref="C19">
    <cfRule type="iconSet" priority="110" dxfId="376">
      <iconSet iconSet="4RedToBlack">
        <cfvo type="percent" val="0"/>
        <cfvo type="num" val="-0.5"/>
        <cfvo type="num" val="0.5"/>
        <cfvo type="num" val="1"/>
      </iconSet>
    </cfRule>
  </conditionalFormatting>
  <conditionalFormatting sqref="E19">
    <cfRule type="iconSet" priority="109" dxfId="376">
      <iconSet iconSet="4RedToBlack">
        <cfvo type="percent" val="0"/>
        <cfvo type="num" val="-0.5"/>
        <cfvo type="num" val="0.5"/>
        <cfvo type="num" val="1"/>
      </iconSet>
    </cfRule>
  </conditionalFormatting>
  <conditionalFormatting sqref="G19">
    <cfRule type="iconSet" priority="108" dxfId="376">
      <iconSet iconSet="4RedToBlack">
        <cfvo type="percent" val="0"/>
        <cfvo type="num" val="-0.5"/>
        <cfvo type="num" val="0.5"/>
        <cfvo type="num" val="1"/>
      </iconSet>
    </cfRule>
  </conditionalFormatting>
  <conditionalFormatting sqref="I19">
    <cfRule type="iconSet" priority="107" dxfId="376">
      <iconSet iconSet="4RedToBlack">
        <cfvo type="percent" val="0"/>
        <cfvo type="num" val="-0.5"/>
        <cfvo type="num" val="0.5"/>
        <cfvo type="num" val="1"/>
      </iconSet>
    </cfRule>
  </conditionalFormatting>
  <conditionalFormatting sqref="K19">
    <cfRule type="iconSet" priority="106" dxfId="376">
      <iconSet iconSet="4RedToBlack">
        <cfvo type="percent" val="0"/>
        <cfvo type="num" val="-0.5"/>
        <cfvo type="num" val="0.5"/>
        <cfvo type="num" val="1"/>
      </iconSet>
    </cfRule>
  </conditionalFormatting>
  <conditionalFormatting sqref="M19">
    <cfRule type="iconSet" priority="105" dxfId="376">
      <iconSet iconSet="4RedToBlack">
        <cfvo type="percent" val="0"/>
        <cfvo type="num" val="-0.5"/>
        <cfvo type="num" val="0.5"/>
        <cfvo type="num" val="1"/>
      </iconSet>
    </cfRule>
  </conditionalFormatting>
  <conditionalFormatting sqref="O19">
    <cfRule type="iconSet" priority="104" dxfId="376">
      <iconSet iconSet="4RedToBlack">
        <cfvo type="percent" val="0"/>
        <cfvo type="num" val="-0.5"/>
        <cfvo type="num" val="0.5"/>
        <cfvo type="num" val="1"/>
      </iconSet>
    </cfRule>
  </conditionalFormatting>
  <conditionalFormatting sqref="Q19">
    <cfRule type="iconSet" priority="103" dxfId="376">
      <iconSet iconSet="4RedToBlack">
        <cfvo type="percent" val="0"/>
        <cfvo type="num" val="-0.5"/>
        <cfvo type="num" val="0.5"/>
        <cfvo type="num" val="1"/>
      </iconSet>
    </cfRule>
  </conditionalFormatting>
  <conditionalFormatting sqref="S19">
    <cfRule type="iconSet" priority="102" dxfId="376">
      <iconSet iconSet="4RedToBlack">
        <cfvo type="percent" val="0"/>
        <cfvo type="num" val="-0.5"/>
        <cfvo type="num" val="0.5"/>
        <cfvo type="num" val="1"/>
      </iconSet>
    </cfRule>
  </conditionalFormatting>
  <conditionalFormatting sqref="U19">
    <cfRule type="iconSet" priority="101" dxfId="376">
      <iconSet iconSet="4RedToBlack">
        <cfvo type="percent" val="0"/>
        <cfvo type="num" val="-0.5"/>
        <cfvo type="num" val="0.5"/>
        <cfvo type="num" val="1"/>
      </iconSet>
    </cfRule>
  </conditionalFormatting>
  <conditionalFormatting sqref="C20">
    <cfRule type="iconSet" priority="100" dxfId="376">
      <iconSet iconSet="4RedToBlack">
        <cfvo type="percent" val="0"/>
        <cfvo type="num" val="-0.5"/>
        <cfvo type="num" val="0.5"/>
        <cfvo type="num" val="1"/>
      </iconSet>
    </cfRule>
  </conditionalFormatting>
  <conditionalFormatting sqref="E20">
    <cfRule type="iconSet" priority="99" dxfId="376">
      <iconSet iconSet="4RedToBlack">
        <cfvo type="percent" val="0"/>
        <cfvo type="num" val="-0.5"/>
        <cfvo type="num" val="0.5"/>
        <cfvo type="num" val="1"/>
      </iconSet>
    </cfRule>
  </conditionalFormatting>
  <conditionalFormatting sqref="G20">
    <cfRule type="iconSet" priority="98" dxfId="376">
      <iconSet iconSet="4RedToBlack">
        <cfvo type="percent" val="0"/>
        <cfvo type="num" val="-0.5"/>
        <cfvo type="num" val="0.5"/>
        <cfvo type="num" val="1"/>
      </iconSet>
    </cfRule>
  </conditionalFormatting>
  <conditionalFormatting sqref="I20">
    <cfRule type="iconSet" priority="97" dxfId="376">
      <iconSet iconSet="4RedToBlack">
        <cfvo type="percent" val="0"/>
        <cfvo type="num" val="-0.5"/>
        <cfvo type="num" val="0.5"/>
        <cfvo type="num" val="1"/>
      </iconSet>
    </cfRule>
  </conditionalFormatting>
  <conditionalFormatting sqref="K20">
    <cfRule type="iconSet" priority="96" dxfId="376">
      <iconSet iconSet="4RedToBlack">
        <cfvo type="percent" val="0"/>
        <cfvo type="num" val="-0.5"/>
        <cfvo type="num" val="0.5"/>
        <cfvo type="num" val="1"/>
      </iconSet>
    </cfRule>
  </conditionalFormatting>
  <conditionalFormatting sqref="M20">
    <cfRule type="iconSet" priority="95" dxfId="376">
      <iconSet iconSet="4RedToBlack">
        <cfvo type="percent" val="0"/>
        <cfvo type="num" val="-0.5"/>
        <cfvo type="num" val="0.5"/>
        <cfvo type="num" val="1"/>
      </iconSet>
    </cfRule>
  </conditionalFormatting>
  <conditionalFormatting sqref="O20">
    <cfRule type="iconSet" priority="94" dxfId="376">
      <iconSet iconSet="4RedToBlack">
        <cfvo type="percent" val="0"/>
        <cfvo type="num" val="-0.5"/>
        <cfvo type="num" val="0.5"/>
        <cfvo type="num" val="1"/>
      </iconSet>
    </cfRule>
  </conditionalFormatting>
  <conditionalFormatting sqref="Q20">
    <cfRule type="iconSet" priority="93" dxfId="376">
      <iconSet iconSet="4RedToBlack">
        <cfvo type="percent" val="0"/>
        <cfvo type="num" val="-0.5"/>
        <cfvo type="num" val="0.5"/>
        <cfvo type="num" val="1"/>
      </iconSet>
    </cfRule>
  </conditionalFormatting>
  <conditionalFormatting sqref="S20">
    <cfRule type="iconSet" priority="92" dxfId="376">
      <iconSet iconSet="4RedToBlack">
        <cfvo type="percent" val="0"/>
        <cfvo type="num" val="-0.5"/>
        <cfvo type="num" val="0.5"/>
        <cfvo type="num" val="1"/>
      </iconSet>
    </cfRule>
  </conditionalFormatting>
  <conditionalFormatting sqref="U20">
    <cfRule type="iconSet" priority="91" dxfId="376">
      <iconSet iconSet="4RedToBlack">
        <cfvo type="percent" val="0"/>
        <cfvo type="num" val="-0.5"/>
        <cfvo type="num" val="0.5"/>
        <cfvo type="num" val="1"/>
      </iconSet>
    </cfRule>
  </conditionalFormatting>
  <conditionalFormatting sqref="C21">
    <cfRule type="iconSet" priority="90" dxfId="376">
      <iconSet iconSet="4RedToBlack">
        <cfvo type="percent" val="0"/>
        <cfvo type="num" val="-0.5"/>
        <cfvo type="num" val="0.5"/>
        <cfvo type="num" val="1"/>
      </iconSet>
    </cfRule>
  </conditionalFormatting>
  <conditionalFormatting sqref="E21">
    <cfRule type="iconSet" priority="89" dxfId="376">
      <iconSet iconSet="4RedToBlack">
        <cfvo type="percent" val="0"/>
        <cfvo type="num" val="-0.5"/>
        <cfvo type="num" val="0.5"/>
        <cfvo type="num" val="1"/>
      </iconSet>
    </cfRule>
  </conditionalFormatting>
  <conditionalFormatting sqref="G21">
    <cfRule type="iconSet" priority="88" dxfId="376">
      <iconSet iconSet="4RedToBlack">
        <cfvo type="percent" val="0"/>
        <cfvo type="num" val="-0.5"/>
        <cfvo type="num" val="0.5"/>
        <cfvo type="num" val="1"/>
      </iconSet>
    </cfRule>
  </conditionalFormatting>
  <conditionalFormatting sqref="I21">
    <cfRule type="iconSet" priority="87" dxfId="376">
      <iconSet iconSet="4RedToBlack">
        <cfvo type="percent" val="0"/>
        <cfvo type="num" val="-0.5"/>
        <cfvo type="num" val="0.5"/>
        <cfvo type="num" val="1"/>
      </iconSet>
    </cfRule>
  </conditionalFormatting>
  <conditionalFormatting sqref="K21">
    <cfRule type="iconSet" priority="86" dxfId="376">
      <iconSet iconSet="4RedToBlack">
        <cfvo type="percent" val="0"/>
        <cfvo type="num" val="-0.5"/>
        <cfvo type="num" val="0.5"/>
        <cfvo type="num" val="1"/>
      </iconSet>
    </cfRule>
  </conditionalFormatting>
  <conditionalFormatting sqref="M21">
    <cfRule type="iconSet" priority="85" dxfId="376">
      <iconSet iconSet="4RedToBlack">
        <cfvo type="percent" val="0"/>
        <cfvo type="num" val="-0.5"/>
        <cfvo type="num" val="0.5"/>
        <cfvo type="num" val="1"/>
      </iconSet>
    </cfRule>
  </conditionalFormatting>
  <conditionalFormatting sqref="O21">
    <cfRule type="iconSet" priority="84" dxfId="376">
      <iconSet iconSet="4RedToBlack">
        <cfvo type="percent" val="0"/>
        <cfvo type="num" val="-0.5"/>
        <cfvo type="num" val="0.5"/>
        <cfvo type="num" val="1"/>
      </iconSet>
    </cfRule>
  </conditionalFormatting>
  <conditionalFormatting sqref="Q21">
    <cfRule type="iconSet" priority="83" dxfId="376">
      <iconSet iconSet="4RedToBlack">
        <cfvo type="percent" val="0"/>
        <cfvo type="num" val="-0.5"/>
        <cfvo type="num" val="0.5"/>
        <cfvo type="num" val="1"/>
      </iconSet>
    </cfRule>
  </conditionalFormatting>
  <conditionalFormatting sqref="S21">
    <cfRule type="iconSet" priority="82" dxfId="376">
      <iconSet iconSet="4RedToBlack">
        <cfvo type="percent" val="0"/>
        <cfvo type="num" val="-0.5"/>
        <cfvo type="num" val="0.5"/>
        <cfvo type="num" val="1"/>
      </iconSet>
    </cfRule>
  </conditionalFormatting>
  <conditionalFormatting sqref="U21">
    <cfRule type="iconSet" priority="81" dxfId="376">
      <iconSet iconSet="4RedToBlack">
        <cfvo type="percent" val="0"/>
        <cfvo type="num" val="-0.5"/>
        <cfvo type="num" val="0.5"/>
        <cfvo type="num" val="1"/>
      </iconSet>
    </cfRule>
  </conditionalFormatting>
  <conditionalFormatting sqref="C22">
    <cfRule type="iconSet" priority="80" dxfId="376">
      <iconSet iconSet="4RedToBlack">
        <cfvo type="percent" val="0"/>
        <cfvo type="num" val="-0.5"/>
        <cfvo type="num" val="0.5"/>
        <cfvo type="num" val="1"/>
      </iconSet>
    </cfRule>
  </conditionalFormatting>
  <conditionalFormatting sqref="E22">
    <cfRule type="iconSet" priority="79" dxfId="376">
      <iconSet iconSet="4RedToBlack">
        <cfvo type="percent" val="0"/>
        <cfvo type="num" val="-0.5"/>
        <cfvo type="num" val="0.5"/>
        <cfvo type="num" val="1"/>
      </iconSet>
    </cfRule>
  </conditionalFormatting>
  <conditionalFormatting sqref="G22">
    <cfRule type="iconSet" priority="78" dxfId="376">
      <iconSet iconSet="4RedToBlack">
        <cfvo type="percent" val="0"/>
        <cfvo type="num" val="-0.5"/>
        <cfvo type="num" val="0.5"/>
        <cfvo type="num" val="1"/>
      </iconSet>
    </cfRule>
  </conditionalFormatting>
  <conditionalFormatting sqref="I22">
    <cfRule type="iconSet" priority="77" dxfId="376">
      <iconSet iconSet="4RedToBlack">
        <cfvo type="percent" val="0"/>
        <cfvo type="num" val="-0.5"/>
        <cfvo type="num" val="0.5"/>
        <cfvo type="num" val="1"/>
      </iconSet>
    </cfRule>
  </conditionalFormatting>
  <conditionalFormatting sqref="K22">
    <cfRule type="iconSet" priority="76" dxfId="376">
      <iconSet iconSet="4RedToBlack">
        <cfvo type="percent" val="0"/>
        <cfvo type="num" val="-0.5"/>
        <cfvo type="num" val="0.5"/>
        <cfvo type="num" val="1"/>
      </iconSet>
    </cfRule>
  </conditionalFormatting>
  <conditionalFormatting sqref="M22">
    <cfRule type="iconSet" priority="75" dxfId="376">
      <iconSet iconSet="4RedToBlack">
        <cfvo type="percent" val="0"/>
        <cfvo type="num" val="-0.5"/>
        <cfvo type="num" val="0.5"/>
        <cfvo type="num" val="1"/>
      </iconSet>
    </cfRule>
  </conditionalFormatting>
  <conditionalFormatting sqref="O22">
    <cfRule type="iconSet" priority="74" dxfId="376">
      <iconSet iconSet="4RedToBlack">
        <cfvo type="percent" val="0"/>
        <cfvo type="num" val="-0.5"/>
        <cfvo type="num" val="0.5"/>
        <cfvo type="num" val="1"/>
      </iconSet>
    </cfRule>
  </conditionalFormatting>
  <conditionalFormatting sqref="Q22">
    <cfRule type="iconSet" priority="73" dxfId="376">
      <iconSet iconSet="4RedToBlack">
        <cfvo type="percent" val="0"/>
        <cfvo type="num" val="-0.5"/>
        <cfvo type="num" val="0.5"/>
        <cfvo type="num" val="1"/>
      </iconSet>
    </cfRule>
  </conditionalFormatting>
  <conditionalFormatting sqref="S22">
    <cfRule type="iconSet" priority="72" dxfId="376">
      <iconSet iconSet="4RedToBlack">
        <cfvo type="percent" val="0"/>
        <cfvo type="num" val="-0.5"/>
        <cfvo type="num" val="0.5"/>
        <cfvo type="num" val="1"/>
      </iconSet>
    </cfRule>
  </conditionalFormatting>
  <conditionalFormatting sqref="U22">
    <cfRule type="iconSet" priority="71" dxfId="376">
      <iconSet iconSet="4RedToBlack">
        <cfvo type="percent" val="0"/>
        <cfvo type="num" val="-0.5"/>
        <cfvo type="num" val="0.5"/>
        <cfvo type="num" val="1"/>
      </iconSet>
    </cfRule>
  </conditionalFormatting>
  <conditionalFormatting sqref="C23">
    <cfRule type="iconSet" priority="70" dxfId="376">
      <iconSet iconSet="4RedToBlack">
        <cfvo type="percent" val="0"/>
        <cfvo type="num" val="-0.5"/>
        <cfvo type="num" val="0.5"/>
        <cfvo type="num" val="1"/>
      </iconSet>
    </cfRule>
  </conditionalFormatting>
  <conditionalFormatting sqref="E23">
    <cfRule type="iconSet" priority="69" dxfId="376">
      <iconSet iconSet="4RedToBlack">
        <cfvo type="percent" val="0"/>
        <cfvo type="num" val="-0.5"/>
        <cfvo type="num" val="0.5"/>
        <cfvo type="num" val="1"/>
      </iconSet>
    </cfRule>
  </conditionalFormatting>
  <conditionalFormatting sqref="G23">
    <cfRule type="iconSet" priority="68" dxfId="376">
      <iconSet iconSet="4RedToBlack">
        <cfvo type="percent" val="0"/>
        <cfvo type="num" val="-0.5"/>
        <cfvo type="num" val="0.5"/>
        <cfvo type="num" val="1"/>
      </iconSet>
    </cfRule>
  </conditionalFormatting>
  <conditionalFormatting sqref="I23">
    <cfRule type="iconSet" priority="67" dxfId="376">
      <iconSet iconSet="4RedToBlack">
        <cfvo type="percent" val="0"/>
        <cfvo type="num" val="-0.5"/>
        <cfvo type="num" val="0.5"/>
        <cfvo type="num" val="1"/>
      </iconSet>
    </cfRule>
  </conditionalFormatting>
  <conditionalFormatting sqref="K23">
    <cfRule type="iconSet" priority="66" dxfId="376">
      <iconSet iconSet="4RedToBlack">
        <cfvo type="percent" val="0"/>
        <cfvo type="num" val="-0.5"/>
        <cfvo type="num" val="0.5"/>
        <cfvo type="num" val="1"/>
      </iconSet>
    </cfRule>
  </conditionalFormatting>
  <conditionalFormatting sqref="M23">
    <cfRule type="iconSet" priority="65" dxfId="376">
      <iconSet iconSet="4RedToBlack">
        <cfvo type="percent" val="0"/>
        <cfvo type="num" val="-0.5"/>
        <cfvo type="num" val="0.5"/>
        <cfvo type="num" val="1"/>
      </iconSet>
    </cfRule>
  </conditionalFormatting>
  <conditionalFormatting sqref="O23">
    <cfRule type="iconSet" priority="64" dxfId="376">
      <iconSet iconSet="4RedToBlack">
        <cfvo type="percent" val="0"/>
        <cfvo type="num" val="-0.5"/>
        <cfvo type="num" val="0.5"/>
        <cfvo type="num" val="1"/>
      </iconSet>
    </cfRule>
  </conditionalFormatting>
  <conditionalFormatting sqref="Q23">
    <cfRule type="iconSet" priority="63" dxfId="376">
      <iconSet iconSet="4RedToBlack">
        <cfvo type="percent" val="0"/>
        <cfvo type="num" val="-0.5"/>
        <cfvo type="num" val="0.5"/>
        <cfvo type="num" val="1"/>
      </iconSet>
    </cfRule>
  </conditionalFormatting>
  <conditionalFormatting sqref="S23">
    <cfRule type="iconSet" priority="62" dxfId="376">
      <iconSet iconSet="4RedToBlack">
        <cfvo type="percent" val="0"/>
        <cfvo type="num" val="-0.5"/>
        <cfvo type="num" val="0.5"/>
        <cfvo type="num" val="1"/>
      </iconSet>
    </cfRule>
  </conditionalFormatting>
  <conditionalFormatting sqref="U23">
    <cfRule type="iconSet" priority="61" dxfId="376">
      <iconSet iconSet="4RedToBlack">
        <cfvo type="percent" val="0"/>
        <cfvo type="num" val="-0.5"/>
        <cfvo type="num" val="0.5"/>
        <cfvo type="num" val="1"/>
      </iconSet>
    </cfRule>
  </conditionalFormatting>
  <conditionalFormatting sqref="C24">
    <cfRule type="iconSet" priority="60" dxfId="376">
      <iconSet iconSet="4RedToBlack">
        <cfvo type="percent" val="0"/>
        <cfvo type="num" val="-0.5"/>
        <cfvo type="num" val="0.5"/>
        <cfvo type="num" val="1"/>
      </iconSet>
    </cfRule>
  </conditionalFormatting>
  <conditionalFormatting sqref="E24">
    <cfRule type="iconSet" priority="59" dxfId="376">
      <iconSet iconSet="4RedToBlack">
        <cfvo type="percent" val="0"/>
        <cfvo type="num" val="-0.5"/>
        <cfvo type="num" val="0.5"/>
        <cfvo type="num" val="1"/>
      </iconSet>
    </cfRule>
  </conditionalFormatting>
  <conditionalFormatting sqref="G24">
    <cfRule type="iconSet" priority="58" dxfId="376">
      <iconSet iconSet="4RedToBlack">
        <cfvo type="percent" val="0"/>
        <cfvo type="num" val="-0.5"/>
        <cfvo type="num" val="0.5"/>
        <cfvo type="num" val="1"/>
      </iconSet>
    </cfRule>
  </conditionalFormatting>
  <conditionalFormatting sqref="I24">
    <cfRule type="iconSet" priority="57" dxfId="376">
      <iconSet iconSet="4RedToBlack">
        <cfvo type="percent" val="0"/>
        <cfvo type="num" val="-0.5"/>
        <cfvo type="num" val="0.5"/>
        <cfvo type="num" val="1"/>
      </iconSet>
    </cfRule>
  </conditionalFormatting>
  <conditionalFormatting sqref="K24">
    <cfRule type="iconSet" priority="56" dxfId="376">
      <iconSet iconSet="4RedToBlack">
        <cfvo type="percent" val="0"/>
        <cfvo type="num" val="-0.5"/>
        <cfvo type="num" val="0.5"/>
        <cfvo type="num" val="1"/>
      </iconSet>
    </cfRule>
  </conditionalFormatting>
  <conditionalFormatting sqref="M24">
    <cfRule type="iconSet" priority="55" dxfId="376">
      <iconSet iconSet="4RedToBlack">
        <cfvo type="percent" val="0"/>
        <cfvo type="num" val="-0.5"/>
        <cfvo type="num" val="0.5"/>
        <cfvo type="num" val="1"/>
      </iconSet>
    </cfRule>
  </conditionalFormatting>
  <conditionalFormatting sqref="O24">
    <cfRule type="iconSet" priority="54" dxfId="376">
      <iconSet iconSet="4RedToBlack">
        <cfvo type="percent" val="0"/>
        <cfvo type="num" val="-0.5"/>
        <cfvo type="num" val="0.5"/>
        <cfvo type="num" val="1"/>
      </iconSet>
    </cfRule>
  </conditionalFormatting>
  <conditionalFormatting sqref="Q24">
    <cfRule type="iconSet" priority="53" dxfId="376">
      <iconSet iconSet="4RedToBlack">
        <cfvo type="percent" val="0"/>
        <cfvo type="num" val="-0.5"/>
        <cfvo type="num" val="0.5"/>
        <cfvo type="num" val="1"/>
      </iconSet>
    </cfRule>
  </conditionalFormatting>
  <conditionalFormatting sqref="S24">
    <cfRule type="iconSet" priority="52" dxfId="376">
      <iconSet iconSet="4RedToBlack">
        <cfvo type="percent" val="0"/>
        <cfvo type="num" val="-0.5"/>
        <cfvo type="num" val="0.5"/>
        <cfvo type="num" val="1"/>
      </iconSet>
    </cfRule>
  </conditionalFormatting>
  <conditionalFormatting sqref="U24">
    <cfRule type="iconSet" priority="51" dxfId="376">
      <iconSet iconSet="4RedToBlack">
        <cfvo type="percent" val="0"/>
        <cfvo type="num" val="-0.5"/>
        <cfvo type="num" val="0.5"/>
        <cfvo type="num" val="1"/>
      </iconSet>
    </cfRule>
  </conditionalFormatting>
  <conditionalFormatting sqref="C25">
    <cfRule type="iconSet" priority="50" dxfId="376">
      <iconSet iconSet="4RedToBlack">
        <cfvo type="percent" val="0"/>
        <cfvo type="num" val="-0.5"/>
        <cfvo type="num" val="0.5"/>
        <cfvo type="num" val="1"/>
      </iconSet>
    </cfRule>
  </conditionalFormatting>
  <conditionalFormatting sqref="E25">
    <cfRule type="iconSet" priority="49" dxfId="376">
      <iconSet iconSet="4RedToBlack">
        <cfvo type="percent" val="0"/>
        <cfvo type="num" val="-0.5"/>
        <cfvo type="num" val="0.5"/>
        <cfvo type="num" val="1"/>
      </iconSet>
    </cfRule>
  </conditionalFormatting>
  <conditionalFormatting sqref="G25">
    <cfRule type="iconSet" priority="48" dxfId="376">
      <iconSet iconSet="4RedToBlack">
        <cfvo type="percent" val="0"/>
        <cfvo type="num" val="-0.5"/>
        <cfvo type="num" val="0.5"/>
        <cfvo type="num" val="1"/>
      </iconSet>
    </cfRule>
  </conditionalFormatting>
  <conditionalFormatting sqref="I25">
    <cfRule type="iconSet" priority="47" dxfId="376">
      <iconSet iconSet="4RedToBlack">
        <cfvo type="percent" val="0"/>
        <cfvo type="num" val="-0.5"/>
        <cfvo type="num" val="0.5"/>
        <cfvo type="num" val="1"/>
      </iconSet>
    </cfRule>
  </conditionalFormatting>
  <conditionalFormatting sqref="K25">
    <cfRule type="iconSet" priority="46" dxfId="376">
      <iconSet iconSet="4RedToBlack">
        <cfvo type="percent" val="0"/>
        <cfvo type="num" val="-0.5"/>
        <cfvo type="num" val="0.5"/>
        <cfvo type="num" val="1"/>
      </iconSet>
    </cfRule>
  </conditionalFormatting>
  <conditionalFormatting sqref="M25">
    <cfRule type="iconSet" priority="45" dxfId="376">
      <iconSet iconSet="4RedToBlack">
        <cfvo type="percent" val="0"/>
        <cfvo type="num" val="-0.5"/>
        <cfvo type="num" val="0.5"/>
        <cfvo type="num" val="1"/>
      </iconSet>
    </cfRule>
  </conditionalFormatting>
  <conditionalFormatting sqref="O25">
    <cfRule type="iconSet" priority="44" dxfId="376">
      <iconSet iconSet="4RedToBlack">
        <cfvo type="percent" val="0"/>
        <cfvo type="num" val="-0.5"/>
        <cfvo type="num" val="0.5"/>
        <cfvo type="num" val="1"/>
      </iconSet>
    </cfRule>
  </conditionalFormatting>
  <conditionalFormatting sqref="Q25">
    <cfRule type="iconSet" priority="43" dxfId="376">
      <iconSet iconSet="4RedToBlack">
        <cfvo type="percent" val="0"/>
        <cfvo type="num" val="-0.5"/>
        <cfvo type="num" val="0.5"/>
        <cfvo type="num" val="1"/>
      </iconSet>
    </cfRule>
  </conditionalFormatting>
  <conditionalFormatting sqref="S25">
    <cfRule type="iconSet" priority="42" dxfId="376">
      <iconSet iconSet="4RedToBlack">
        <cfvo type="percent" val="0"/>
        <cfvo type="num" val="-0.5"/>
        <cfvo type="num" val="0.5"/>
        <cfvo type="num" val="1"/>
      </iconSet>
    </cfRule>
  </conditionalFormatting>
  <conditionalFormatting sqref="U25">
    <cfRule type="iconSet" priority="41" dxfId="376">
      <iconSet iconSet="4RedToBlack">
        <cfvo type="percent" val="0"/>
        <cfvo type="num" val="-0.5"/>
        <cfvo type="num" val="0.5"/>
        <cfvo type="num" val="1"/>
      </iconSet>
    </cfRule>
  </conditionalFormatting>
  <conditionalFormatting sqref="C26:C27">
    <cfRule type="iconSet" priority="40" dxfId="376">
      <iconSet iconSet="4RedToBlack">
        <cfvo type="percent" val="0"/>
        <cfvo type="num" val="-0.5"/>
        <cfvo type="num" val="0.5"/>
        <cfvo type="num" val="1"/>
      </iconSet>
    </cfRule>
  </conditionalFormatting>
  <conditionalFormatting sqref="E26:E27">
    <cfRule type="iconSet" priority="39" dxfId="376">
      <iconSet iconSet="4RedToBlack">
        <cfvo type="percent" val="0"/>
        <cfvo type="num" val="-0.5"/>
        <cfvo type="num" val="0.5"/>
        <cfvo type="num" val="1"/>
      </iconSet>
    </cfRule>
  </conditionalFormatting>
  <conditionalFormatting sqref="G26:G27">
    <cfRule type="iconSet" priority="38" dxfId="376">
      <iconSet iconSet="4RedToBlack">
        <cfvo type="percent" val="0"/>
        <cfvo type="num" val="-0.5"/>
        <cfvo type="num" val="0.5"/>
        <cfvo type="num" val="1"/>
      </iconSet>
    </cfRule>
  </conditionalFormatting>
  <conditionalFormatting sqref="I26:I27">
    <cfRule type="iconSet" priority="37" dxfId="376">
      <iconSet iconSet="4RedToBlack">
        <cfvo type="percent" val="0"/>
        <cfvo type="num" val="-0.5"/>
        <cfvo type="num" val="0.5"/>
        <cfvo type="num" val="1"/>
      </iconSet>
    </cfRule>
  </conditionalFormatting>
  <conditionalFormatting sqref="K26:K27">
    <cfRule type="iconSet" priority="36" dxfId="376">
      <iconSet iconSet="4RedToBlack">
        <cfvo type="percent" val="0"/>
        <cfvo type="num" val="-0.5"/>
        <cfvo type="num" val="0.5"/>
        <cfvo type="num" val="1"/>
      </iconSet>
    </cfRule>
  </conditionalFormatting>
  <conditionalFormatting sqref="M26:M27">
    <cfRule type="iconSet" priority="35" dxfId="376">
      <iconSet iconSet="4RedToBlack">
        <cfvo type="percent" val="0"/>
        <cfvo type="num" val="-0.5"/>
        <cfvo type="num" val="0.5"/>
        <cfvo type="num" val="1"/>
      </iconSet>
    </cfRule>
  </conditionalFormatting>
  <conditionalFormatting sqref="O26:O27">
    <cfRule type="iconSet" priority="34" dxfId="376">
      <iconSet iconSet="4RedToBlack">
        <cfvo type="percent" val="0"/>
        <cfvo type="num" val="-0.5"/>
        <cfvo type="num" val="0.5"/>
        <cfvo type="num" val="1"/>
      </iconSet>
    </cfRule>
  </conditionalFormatting>
  <conditionalFormatting sqref="Q26:Q27">
    <cfRule type="iconSet" priority="33" dxfId="376">
      <iconSet iconSet="4RedToBlack">
        <cfvo type="percent" val="0"/>
        <cfvo type="num" val="-0.5"/>
        <cfvo type="num" val="0.5"/>
        <cfvo type="num" val="1"/>
      </iconSet>
    </cfRule>
  </conditionalFormatting>
  <conditionalFormatting sqref="S26:S27">
    <cfRule type="iconSet" priority="32" dxfId="376">
      <iconSet iconSet="4RedToBlack">
        <cfvo type="percent" val="0"/>
        <cfvo type="num" val="-0.5"/>
        <cfvo type="num" val="0.5"/>
        <cfvo type="num" val="1"/>
      </iconSet>
    </cfRule>
  </conditionalFormatting>
  <conditionalFormatting sqref="U26:U27">
    <cfRule type="iconSet" priority="31" dxfId="376">
      <iconSet iconSet="4RedToBlack">
        <cfvo type="percent" val="0"/>
        <cfvo type="num" val="-0.5"/>
        <cfvo type="num" val="0.5"/>
        <cfvo type="num" val="1"/>
      </iconSet>
    </cfRule>
  </conditionalFormatting>
  <conditionalFormatting sqref="C28">
    <cfRule type="iconSet" priority="30" dxfId="376">
      <iconSet iconSet="4RedToBlack">
        <cfvo type="percent" val="0"/>
        <cfvo type="num" val="-0.5"/>
        <cfvo type="num" val="0.5"/>
        <cfvo type="num" val="1"/>
      </iconSet>
    </cfRule>
  </conditionalFormatting>
  <conditionalFormatting sqref="E28">
    <cfRule type="iconSet" priority="29" dxfId="376">
      <iconSet iconSet="4RedToBlack">
        <cfvo type="percent" val="0"/>
        <cfvo type="num" val="-0.5"/>
        <cfvo type="num" val="0.5"/>
        <cfvo type="num" val="1"/>
      </iconSet>
    </cfRule>
  </conditionalFormatting>
  <conditionalFormatting sqref="G28">
    <cfRule type="iconSet" priority="28" dxfId="376">
      <iconSet iconSet="4RedToBlack">
        <cfvo type="percent" val="0"/>
        <cfvo type="num" val="-0.5"/>
        <cfvo type="num" val="0.5"/>
        <cfvo type="num" val="1"/>
      </iconSet>
    </cfRule>
  </conditionalFormatting>
  <conditionalFormatting sqref="I28">
    <cfRule type="iconSet" priority="27" dxfId="376">
      <iconSet iconSet="4RedToBlack">
        <cfvo type="percent" val="0"/>
        <cfvo type="num" val="-0.5"/>
        <cfvo type="num" val="0.5"/>
        <cfvo type="num" val="1"/>
      </iconSet>
    </cfRule>
  </conditionalFormatting>
  <conditionalFormatting sqref="K28">
    <cfRule type="iconSet" priority="26" dxfId="376">
      <iconSet iconSet="4RedToBlack">
        <cfvo type="percent" val="0"/>
        <cfvo type="num" val="-0.5"/>
        <cfvo type="num" val="0.5"/>
        <cfvo type="num" val="1"/>
      </iconSet>
    </cfRule>
  </conditionalFormatting>
  <conditionalFormatting sqref="M28">
    <cfRule type="iconSet" priority="25" dxfId="376">
      <iconSet iconSet="4RedToBlack">
        <cfvo type="percent" val="0"/>
        <cfvo type="num" val="-0.5"/>
        <cfvo type="num" val="0.5"/>
        <cfvo type="num" val="1"/>
      </iconSet>
    </cfRule>
  </conditionalFormatting>
  <conditionalFormatting sqref="O28">
    <cfRule type="iconSet" priority="24" dxfId="376">
      <iconSet iconSet="4RedToBlack">
        <cfvo type="percent" val="0"/>
        <cfvo type="num" val="-0.5"/>
        <cfvo type="num" val="0.5"/>
        <cfvo type="num" val="1"/>
      </iconSet>
    </cfRule>
  </conditionalFormatting>
  <conditionalFormatting sqref="Q28">
    <cfRule type="iconSet" priority="23" dxfId="376">
      <iconSet iconSet="4RedToBlack">
        <cfvo type="percent" val="0"/>
        <cfvo type="num" val="-0.5"/>
        <cfvo type="num" val="0.5"/>
        <cfvo type="num" val="1"/>
      </iconSet>
    </cfRule>
  </conditionalFormatting>
  <conditionalFormatting sqref="S28">
    <cfRule type="iconSet" priority="22" dxfId="376">
      <iconSet iconSet="4RedToBlack">
        <cfvo type="percent" val="0"/>
        <cfvo type="num" val="-0.5"/>
        <cfvo type="num" val="0.5"/>
        <cfvo type="num" val="1"/>
      </iconSet>
    </cfRule>
  </conditionalFormatting>
  <conditionalFormatting sqref="U28">
    <cfRule type="iconSet" priority="21" dxfId="376">
      <iconSet iconSet="4RedToBlack">
        <cfvo type="percent" val="0"/>
        <cfvo type="num" val="-0.5"/>
        <cfvo type="num" val="0.5"/>
        <cfvo type="num" val="1"/>
      </iconSet>
    </cfRule>
  </conditionalFormatting>
  <conditionalFormatting sqref="B11:B28">
    <cfRule type="top10" priority="19" dxfId="377" stopIfTrue="1" rank="1" bottom="1"/>
    <cfRule type="top10" priority="20" dxfId="378" stopIfTrue="1" rank="1"/>
  </conditionalFormatting>
  <conditionalFormatting sqref="D11:D28">
    <cfRule type="top10" priority="17" dxfId="377" stopIfTrue="1" rank="1" bottom="1"/>
    <cfRule type="top10" priority="18" dxfId="378" stopIfTrue="1" rank="1"/>
  </conditionalFormatting>
  <conditionalFormatting sqref="F11:F28">
    <cfRule type="top10" priority="15" dxfId="377" stopIfTrue="1" rank="1" bottom="1"/>
    <cfRule type="top10" priority="16" dxfId="378" stopIfTrue="1" rank="1"/>
  </conditionalFormatting>
  <conditionalFormatting sqref="H11:H28">
    <cfRule type="top10" priority="13" dxfId="377" stopIfTrue="1" rank="1" bottom="1"/>
    <cfRule type="top10" priority="14" dxfId="378" stopIfTrue="1" rank="1"/>
  </conditionalFormatting>
  <conditionalFormatting sqref="J11:J28">
    <cfRule type="top10" priority="11" dxfId="377" stopIfTrue="1" rank="1" bottom="1"/>
    <cfRule type="top10" priority="12" dxfId="378" stopIfTrue="1" rank="1"/>
  </conditionalFormatting>
  <conditionalFormatting sqref="L11:L28">
    <cfRule type="top10" priority="9" dxfId="377" stopIfTrue="1" rank="1" bottom="1"/>
    <cfRule type="top10" priority="10" dxfId="378" stopIfTrue="1" rank="1"/>
  </conditionalFormatting>
  <conditionalFormatting sqref="N11:N28">
    <cfRule type="top10" priority="7" dxfId="377" stopIfTrue="1" rank="1" bottom="1"/>
    <cfRule type="top10" priority="8" dxfId="378" stopIfTrue="1" rank="1"/>
  </conditionalFormatting>
  <conditionalFormatting sqref="P11:P28">
    <cfRule type="top10" priority="5" dxfId="377" stopIfTrue="1" rank="1" bottom="1"/>
    <cfRule type="top10" priority="6" dxfId="378" stopIfTrue="1" rank="1"/>
  </conditionalFormatting>
  <conditionalFormatting sqref="R11:R28">
    <cfRule type="top10" priority="3" dxfId="377" stopIfTrue="1" rank="1" bottom="1"/>
    <cfRule type="top10" priority="4" dxfId="378" stopIfTrue="1" rank="1"/>
  </conditionalFormatting>
  <conditionalFormatting sqref="T11:T28">
    <cfRule type="top10" priority="1" dxfId="377" stopIfTrue="1" rank="1" bottom="1"/>
    <cfRule type="top10" priority="2" dxfId="378" stopIfTrue="1" rank="1"/>
  </conditionalFormatting>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V34"/>
  <sheetViews>
    <sheetView showGridLines="0" zoomScalePageLayoutView="0" workbookViewId="0" topLeftCell="A1">
      <selection activeCell="A1" sqref="A1"/>
    </sheetView>
  </sheetViews>
  <sheetFormatPr defaultColWidth="24.00390625" defaultRowHeight="15"/>
  <cols>
    <col min="1" max="1" width="41.00390625" style="8" customWidth="1"/>
    <col min="2" max="2" width="12.57421875" style="8" customWidth="1"/>
    <col min="3" max="3" width="2.421875" style="8" customWidth="1"/>
    <col min="4" max="4" width="12.57421875" style="8" customWidth="1"/>
    <col min="5" max="5" width="2.421875" style="8" customWidth="1"/>
    <col min="6" max="6" width="12.57421875" style="8" customWidth="1"/>
    <col min="7" max="7" width="2.421875" style="8" customWidth="1"/>
    <col min="8" max="8" width="12.57421875" style="8" customWidth="1"/>
    <col min="9" max="9" width="2.421875" style="8" customWidth="1"/>
    <col min="10" max="10" width="12.57421875" style="8" customWidth="1"/>
    <col min="11" max="11" width="2.421875" style="8" customWidth="1"/>
    <col min="12" max="12" width="12.57421875" style="8" customWidth="1"/>
    <col min="13" max="13" width="2.421875" style="8" customWidth="1"/>
    <col min="14" max="14" width="12.57421875" style="8" customWidth="1"/>
    <col min="15" max="15" width="2.421875" style="8" customWidth="1"/>
    <col min="16" max="16" width="12.57421875" style="8" customWidth="1"/>
    <col min="17" max="17" width="2.421875" style="8" customWidth="1"/>
    <col min="18" max="18" width="12.57421875" style="10" customWidth="1"/>
    <col min="19" max="19" width="2.421875" style="8" customWidth="1"/>
    <col min="20" max="20" width="12.57421875" style="8" customWidth="1"/>
    <col min="21" max="21" width="2.421875" style="8" customWidth="1"/>
    <col min="22" max="24" width="36.7109375" style="8" bestFit="1" customWidth="1"/>
    <col min="25" max="29" width="36.7109375" style="8" customWidth="1"/>
    <col min="30" max="69" width="36.7109375" style="8" bestFit="1" customWidth="1"/>
    <col min="70" max="70" width="36.7109375" style="8" customWidth="1"/>
    <col min="71" max="78" width="36.7109375" style="8" bestFit="1" customWidth="1"/>
    <col min="79" max="79" width="15.00390625" style="8" customWidth="1"/>
    <col min="80" max="80" width="16.28125" style="8" bestFit="1" customWidth="1"/>
    <col min="81" max="81" width="15.00390625" style="8" bestFit="1" customWidth="1"/>
    <col min="82" max="82" width="16.28125" style="8" bestFit="1" customWidth="1"/>
    <col min="83" max="83" width="15.00390625" style="8" bestFit="1" customWidth="1"/>
    <col min="84" max="84" width="16.28125" style="8" bestFit="1" customWidth="1"/>
    <col min="85" max="85" width="15.00390625" style="8" bestFit="1" customWidth="1"/>
    <col min="86" max="86" width="16.28125" style="8" bestFit="1" customWidth="1"/>
    <col min="87" max="87" width="15.00390625" style="8" bestFit="1" customWidth="1"/>
    <col min="88" max="88" width="16.28125" style="8" bestFit="1" customWidth="1"/>
    <col min="89" max="89" width="15.00390625" style="8" bestFit="1" customWidth="1"/>
    <col min="90" max="90" width="16.28125" style="8" bestFit="1" customWidth="1"/>
    <col min="91" max="226" width="9.140625" style="8" customWidth="1"/>
    <col min="227" max="227" width="74.57421875" style="8" customWidth="1"/>
    <col min="228" max="228" width="26.8515625" style="8" customWidth="1"/>
    <col min="229" max="229" width="45.28125" style="8" customWidth="1"/>
    <col min="230" max="230" width="17.8515625" style="8" customWidth="1"/>
    <col min="231" max="231" width="12.7109375" style="8" customWidth="1"/>
    <col min="232" max="232" width="16.28125" style="8" customWidth="1"/>
    <col min="233" max="16384" width="24.00390625" style="8" customWidth="1"/>
  </cols>
  <sheetData>
    <row r="1" spans="1:21" ht="20.25" customHeight="1">
      <c r="A1" s="5" t="s">
        <v>197</v>
      </c>
      <c r="B1" s="5"/>
      <c r="D1" s="67"/>
      <c r="E1" s="67"/>
      <c r="F1" s="67"/>
      <c r="G1" s="67"/>
      <c r="H1" s="82" t="s">
        <v>198</v>
      </c>
      <c r="I1" s="82"/>
      <c r="J1" s="82"/>
      <c r="K1" s="82"/>
      <c r="L1" s="82"/>
      <c r="M1" s="82"/>
      <c r="N1" s="82"/>
      <c r="O1" s="82"/>
      <c r="P1" s="82"/>
      <c r="Q1" s="82"/>
      <c r="R1" s="82"/>
      <c r="S1" s="82"/>
      <c r="T1" s="61"/>
      <c r="U1" s="61"/>
    </row>
    <row r="2" spans="1:22" ht="25.5" customHeight="1">
      <c r="A2" s="52" t="s">
        <v>156</v>
      </c>
      <c r="B2" s="52"/>
      <c r="C2" s="67"/>
      <c r="D2" s="67"/>
      <c r="E2" s="67"/>
      <c r="F2" s="67"/>
      <c r="G2" s="67"/>
      <c r="H2" s="82"/>
      <c r="I2" s="82"/>
      <c r="J2" s="82"/>
      <c r="K2" s="82"/>
      <c r="L2" s="82"/>
      <c r="M2" s="82"/>
      <c r="N2" s="82"/>
      <c r="O2" s="82"/>
      <c r="P2" s="82"/>
      <c r="Q2" s="82"/>
      <c r="R2" s="82"/>
      <c r="S2" s="82"/>
      <c r="T2" s="61"/>
      <c r="U2" s="61"/>
      <c r="V2" s="10"/>
    </row>
    <row r="3" spans="1:22" ht="7.5" customHeight="1">
      <c r="A3" s="9"/>
      <c r="F3" s="22"/>
      <c r="G3" s="22"/>
      <c r="H3" s="22"/>
      <c r="I3" s="22"/>
      <c r="J3" s="22"/>
      <c r="K3" s="22"/>
      <c r="L3" s="22"/>
      <c r="M3" s="22"/>
      <c r="N3" s="22"/>
      <c r="O3" s="22"/>
      <c r="R3" s="8"/>
      <c r="V3" s="10"/>
    </row>
    <row r="4" spans="1:22" ht="22.5" customHeight="1">
      <c r="A4" s="76" t="s">
        <v>199</v>
      </c>
      <c r="B4" s="77"/>
      <c r="C4" s="77"/>
      <c r="D4" s="77"/>
      <c r="E4" s="77"/>
      <c r="F4" s="77"/>
      <c r="G4" s="77"/>
      <c r="H4" s="77"/>
      <c r="I4" s="77"/>
      <c r="J4" s="77"/>
      <c r="K4" s="77"/>
      <c r="L4" s="77"/>
      <c r="M4" s="77"/>
      <c r="N4" s="77"/>
      <c r="O4" s="77"/>
      <c r="P4" s="77"/>
      <c r="Q4" s="77"/>
      <c r="R4" s="77"/>
      <c r="S4" s="77"/>
      <c r="T4" s="77"/>
      <c r="U4" s="77"/>
      <c r="V4" s="10"/>
    </row>
    <row r="5" spans="1:22" ht="25.5" customHeight="1">
      <c r="A5" s="78" t="s">
        <v>192</v>
      </c>
      <c r="B5" s="79"/>
      <c r="C5" s="79"/>
      <c r="D5" s="79"/>
      <c r="E5" s="79"/>
      <c r="F5" s="79"/>
      <c r="G5" s="79"/>
      <c r="H5" s="79"/>
      <c r="I5" s="79"/>
      <c r="J5" s="79"/>
      <c r="K5" s="79"/>
      <c r="L5" s="79"/>
      <c r="M5" s="79"/>
      <c r="N5" s="79"/>
      <c r="O5" s="79"/>
      <c r="P5" s="79"/>
      <c r="Q5" s="79"/>
      <c r="R5" s="79"/>
      <c r="S5" s="79"/>
      <c r="T5" s="79"/>
      <c r="U5" s="79"/>
      <c r="V5" s="10"/>
    </row>
    <row r="6" spans="3:17" ht="3.75" customHeight="1">
      <c r="C6" s="2"/>
      <c r="D6" s="2"/>
      <c r="E6" s="2"/>
      <c r="F6" s="2"/>
      <c r="G6" s="2"/>
      <c r="H6" s="2"/>
      <c r="I6" s="2"/>
      <c r="J6" s="2"/>
      <c r="K6" s="2"/>
      <c r="L6" s="2"/>
      <c r="M6" s="2"/>
      <c r="N6" s="2"/>
      <c r="O6" s="2"/>
      <c r="P6" s="2"/>
      <c r="Q6" s="2"/>
    </row>
    <row r="7" spans="1:21" ht="12" customHeight="1">
      <c r="A7" s="84" t="s">
        <v>228</v>
      </c>
      <c r="B7" s="84"/>
      <c r="C7" s="65"/>
      <c r="D7" s="85" t="s">
        <v>157</v>
      </c>
      <c r="E7" s="85"/>
      <c r="F7" s="85"/>
      <c r="G7" s="85"/>
      <c r="H7" s="85"/>
      <c r="I7" s="85"/>
      <c r="J7" s="85"/>
      <c r="K7" s="85"/>
      <c r="L7" s="85"/>
      <c r="M7" s="85"/>
      <c r="N7" s="85"/>
      <c r="O7" s="85"/>
      <c r="P7" s="85"/>
      <c r="Q7" s="85"/>
      <c r="R7" s="85"/>
      <c r="S7" s="85"/>
      <c r="T7" s="85"/>
      <c r="U7" s="85"/>
    </row>
    <row r="8" spans="1:21" ht="12" customHeight="1">
      <c r="A8" s="84"/>
      <c r="B8" s="84"/>
      <c r="C8" s="65"/>
      <c r="D8" s="85" t="s">
        <v>184</v>
      </c>
      <c r="E8" s="85"/>
      <c r="F8" s="85"/>
      <c r="G8" s="85"/>
      <c r="H8" s="85"/>
      <c r="I8" s="85"/>
      <c r="J8" s="85"/>
      <c r="K8" s="85"/>
      <c r="L8" s="85"/>
      <c r="M8" s="85"/>
      <c r="N8" s="85"/>
      <c r="O8" s="85"/>
      <c r="P8" s="85"/>
      <c r="Q8" s="85"/>
      <c r="R8" s="85"/>
      <c r="S8" s="85"/>
      <c r="T8" s="85"/>
      <c r="U8" s="85"/>
    </row>
    <row r="9" spans="1:21" ht="18" customHeight="1">
      <c r="A9" s="80" t="s">
        <v>190</v>
      </c>
      <c r="B9" s="66"/>
      <c r="C9" s="66"/>
      <c r="D9" s="89" t="s">
        <v>158</v>
      </c>
      <c r="E9" s="89"/>
      <c r="F9" s="89"/>
      <c r="G9" s="89"/>
      <c r="H9" s="89"/>
      <c r="I9" s="89"/>
      <c r="J9" s="89"/>
      <c r="K9" s="89"/>
      <c r="L9" s="89"/>
      <c r="M9" s="89"/>
      <c r="N9" s="89"/>
      <c r="O9" s="89"/>
      <c r="P9" s="89"/>
      <c r="Q9" s="89"/>
      <c r="R9" s="89"/>
      <c r="S9" s="89"/>
      <c r="T9" s="89"/>
      <c r="U9" s="89"/>
    </row>
    <row r="10" spans="1:21" ht="62.25" customHeight="1" thickBot="1">
      <c r="A10" s="81"/>
      <c r="B10" s="88" t="s">
        <v>230</v>
      </c>
      <c r="C10" s="86"/>
      <c r="D10" s="83" t="s">
        <v>231</v>
      </c>
      <c r="E10" s="83"/>
      <c r="F10" s="83" t="s">
        <v>239</v>
      </c>
      <c r="G10" s="83"/>
      <c r="H10" s="83" t="s">
        <v>237</v>
      </c>
      <c r="I10" s="83"/>
      <c r="J10" s="83" t="s">
        <v>238</v>
      </c>
      <c r="K10" s="83"/>
      <c r="L10" s="83" t="s">
        <v>232</v>
      </c>
      <c r="M10" s="83"/>
      <c r="N10" s="83" t="s">
        <v>233</v>
      </c>
      <c r="O10" s="83"/>
      <c r="P10" s="83" t="s">
        <v>234</v>
      </c>
      <c r="Q10" s="83"/>
      <c r="R10" s="83" t="s">
        <v>235</v>
      </c>
      <c r="S10" s="83"/>
      <c r="T10" s="86" t="s">
        <v>236</v>
      </c>
      <c r="U10" s="87"/>
    </row>
    <row r="11" spans="1:21" ht="23.25" customHeight="1" thickBot="1" thickTop="1">
      <c r="A11" s="64" t="s">
        <v>293</v>
      </c>
      <c r="B11" s="62">
        <v>9</v>
      </c>
      <c r="C11" s="45"/>
      <c r="D11" s="62"/>
      <c r="E11" s="45"/>
      <c r="F11" s="62">
        <v>5</v>
      </c>
      <c r="G11" s="45"/>
      <c r="H11" s="62">
        <v>5</v>
      </c>
      <c r="I11" s="45"/>
      <c r="J11" s="62">
        <v>5</v>
      </c>
      <c r="K11" s="45"/>
      <c r="L11" s="62">
        <v>9</v>
      </c>
      <c r="M11" s="45"/>
      <c r="N11" s="62">
        <v>9</v>
      </c>
      <c r="O11" s="45"/>
      <c r="P11" s="62">
        <v>4.5</v>
      </c>
      <c r="Q11" s="45"/>
      <c r="R11" s="62">
        <v>9</v>
      </c>
      <c r="S11" s="45"/>
      <c r="T11" s="62">
        <v>8.5</v>
      </c>
      <c r="U11" s="45"/>
    </row>
    <row r="12" spans="1:21" ht="23.25" customHeight="1" thickBot="1" thickTop="1">
      <c r="A12" s="63" t="s">
        <v>294</v>
      </c>
      <c r="B12" s="62">
        <v>7.5</v>
      </c>
      <c r="C12" s="45"/>
      <c r="D12" s="62">
        <v>8</v>
      </c>
      <c r="E12" s="45"/>
      <c r="F12" s="62">
        <v>5</v>
      </c>
      <c r="G12" s="45"/>
      <c r="H12" s="62">
        <v>5</v>
      </c>
      <c r="I12" s="45"/>
      <c r="J12" s="62">
        <v>5.5</v>
      </c>
      <c r="K12" s="45"/>
      <c r="L12" s="62">
        <v>8.5</v>
      </c>
      <c r="M12" s="45"/>
      <c r="N12" s="62">
        <v>8.5</v>
      </c>
      <c r="O12" s="45"/>
      <c r="P12" s="62">
        <v>4.5</v>
      </c>
      <c r="Q12" s="45"/>
      <c r="R12" s="62"/>
      <c r="S12" s="45"/>
      <c r="T12" s="62"/>
      <c r="U12" s="45"/>
    </row>
    <row r="13" spans="1:21" ht="23.25" customHeight="1" thickBot="1" thickTop="1">
      <c r="A13" s="63" t="s">
        <v>295</v>
      </c>
      <c r="B13" s="62">
        <v>8.5</v>
      </c>
      <c r="C13" s="45"/>
      <c r="D13" s="62">
        <v>8</v>
      </c>
      <c r="E13" s="45"/>
      <c r="F13" s="62">
        <v>4.8</v>
      </c>
      <c r="G13" s="45"/>
      <c r="H13" s="62">
        <v>4.8</v>
      </c>
      <c r="I13" s="45"/>
      <c r="J13" s="62">
        <v>4.8</v>
      </c>
      <c r="K13" s="45"/>
      <c r="L13" s="62">
        <v>8.5</v>
      </c>
      <c r="M13" s="45"/>
      <c r="N13" s="62">
        <v>7.5</v>
      </c>
      <c r="O13" s="45"/>
      <c r="P13" s="62">
        <v>4.4</v>
      </c>
      <c r="Q13" s="45"/>
      <c r="R13" s="62">
        <v>7.9</v>
      </c>
      <c r="S13" s="45"/>
      <c r="T13" s="62"/>
      <c r="U13" s="45"/>
    </row>
    <row r="14" spans="1:21" ht="23.25" customHeight="1" thickBot="1" thickTop="1">
      <c r="A14" s="63" t="s">
        <v>296</v>
      </c>
      <c r="B14" s="62">
        <v>8.95</v>
      </c>
      <c r="C14" s="45"/>
      <c r="D14" s="62">
        <v>8.5</v>
      </c>
      <c r="E14" s="45"/>
      <c r="F14" s="62">
        <v>5</v>
      </c>
      <c r="G14" s="45"/>
      <c r="H14" s="62">
        <v>5</v>
      </c>
      <c r="I14" s="45"/>
      <c r="J14" s="62">
        <v>5.6</v>
      </c>
      <c r="K14" s="45"/>
      <c r="L14" s="62">
        <v>8.75</v>
      </c>
      <c r="M14" s="45"/>
      <c r="N14" s="62"/>
      <c r="O14" s="45"/>
      <c r="P14" s="62">
        <v>4.5</v>
      </c>
      <c r="Q14" s="45"/>
      <c r="R14" s="62">
        <v>9.7</v>
      </c>
      <c r="S14" s="45"/>
      <c r="T14" s="62">
        <v>8.99</v>
      </c>
      <c r="U14" s="45"/>
    </row>
    <row r="15" spans="1:21" ht="23.25" customHeight="1" thickBot="1" thickTop="1">
      <c r="A15" s="63" t="s">
        <v>297</v>
      </c>
      <c r="B15" s="62">
        <v>8.9</v>
      </c>
      <c r="C15" s="45"/>
      <c r="D15" s="62">
        <v>7</v>
      </c>
      <c r="E15" s="45"/>
      <c r="F15" s="62">
        <v>5.75</v>
      </c>
      <c r="G15" s="45"/>
      <c r="H15" s="62">
        <v>5.75</v>
      </c>
      <c r="I15" s="45"/>
      <c r="J15" s="62">
        <v>5.95</v>
      </c>
      <c r="K15" s="45"/>
      <c r="L15" s="62">
        <v>9.9</v>
      </c>
      <c r="M15" s="45"/>
      <c r="N15" s="62">
        <v>8.8</v>
      </c>
      <c r="O15" s="45"/>
      <c r="P15" s="62">
        <v>4.75</v>
      </c>
      <c r="Q15" s="45"/>
      <c r="R15" s="62">
        <v>8.5</v>
      </c>
      <c r="S15" s="45"/>
      <c r="T15" s="62">
        <v>9</v>
      </c>
      <c r="U15" s="45"/>
    </row>
    <row r="16" spans="1:21" ht="23.25" customHeight="1" thickBot="1" thickTop="1">
      <c r="A16" s="63" t="s">
        <v>298</v>
      </c>
      <c r="B16" s="62">
        <v>8.96</v>
      </c>
      <c r="C16" s="45"/>
      <c r="D16" s="62"/>
      <c r="E16" s="45"/>
      <c r="F16" s="62">
        <v>4.96</v>
      </c>
      <c r="G16" s="45"/>
      <c r="H16" s="62">
        <v>4.96</v>
      </c>
      <c r="I16" s="45"/>
      <c r="J16" s="62">
        <v>5.46</v>
      </c>
      <c r="K16" s="45"/>
      <c r="L16" s="62">
        <v>9.56</v>
      </c>
      <c r="M16" s="45"/>
      <c r="N16" s="62"/>
      <c r="O16" s="45"/>
      <c r="P16" s="62">
        <v>3.96</v>
      </c>
      <c r="Q16" s="45"/>
      <c r="R16" s="62">
        <v>8.76</v>
      </c>
      <c r="S16" s="45"/>
      <c r="T16" s="62">
        <v>8.36</v>
      </c>
      <c r="U16" s="45"/>
    </row>
    <row r="17" spans="1:21" ht="23.25" customHeight="1" thickBot="1" thickTop="1">
      <c r="A17" s="63" t="s">
        <v>299</v>
      </c>
      <c r="B17" s="62">
        <v>9</v>
      </c>
      <c r="C17" s="45"/>
      <c r="D17" s="62">
        <v>7.75</v>
      </c>
      <c r="E17" s="45"/>
      <c r="F17" s="62">
        <v>4.75</v>
      </c>
      <c r="G17" s="45"/>
      <c r="H17" s="62">
        <v>4.5</v>
      </c>
      <c r="I17" s="45"/>
      <c r="J17" s="62">
        <v>4.8</v>
      </c>
      <c r="K17" s="45"/>
      <c r="L17" s="62">
        <v>10</v>
      </c>
      <c r="M17" s="45"/>
      <c r="N17" s="62">
        <v>8</v>
      </c>
      <c r="O17" s="45"/>
      <c r="P17" s="62">
        <v>4</v>
      </c>
      <c r="Q17" s="45"/>
      <c r="R17" s="62">
        <v>8.5</v>
      </c>
      <c r="S17" s="45"/>
      <c r="T17" s="62">
        <v>9</v>
      </c>
      <c r="U17" s="45"/>
    </row>
    <row r="18" spans="1:21" ht="23.25" customHeight="1" thickBot="1" thickTop="1">
      <c r="A18" s="63" t="s">
        <v>300</v>
      </c>
      <c r="B18" s="62">
        <v>8.9</v>
      </c>
      <c r="C18" s="45"/>
      <c r="D18" s="62">
        <v>8.5</v>
      </c>
      <c r="E18" s="45"/>
      <c r="F18" s="62">
        <v>5.8</v>
      </c>
      <c r="G18" s="45"/>
      <c r="H18" s="62">
        <v>5.8</v>
      </c>
      <c r="I18" s="45"/>
      <c r="J18" s="62">
        <v>4</v>
      </c>
      <c r="K18" s="45">
        <v>1</v>
      </c>
      <c r="L18" s="62"/>
      <c r="M18" s="45"/>
      <c r="N18" s="62"/>
      <c r="O18" s="45"/>
      <c r="P18" s="62">
        <v>4.4</v>
      </c>
      <c r="Q18" s="45"/>
      <c r="R18" s="62"/>
      <c r="S18" s="45"/>
      <c r="T18" s="62"/>
      <c r="U18" s="45"/>
    </row>
    <row r="19" spans="1:21" ht="23.25" customHeight="1" thickBot="1" thickTop="1">
      <c r="A19" s="63" t="s">
        <v>301</v>
      </c>
      <c r="B19" s="62">
        <v>9.6</v>
      </c>
      <c r="C19" s="45"/>
      <c r="D19" s="62"/>
      <c r="E19" s="45"/>
      <c r="F19" s="62">
        <v>4.5</v>
      </c>
      <c r="G19" s="45"/>
      <c r="H19" s="62">
        <v>4.5</v>
      </c>
      <c r="I19" s="45"/>
      <c r="J19" s="62">
        <v>4.2</v>
      </c>
      <c r="K19" s="45"/>
      <c r="L19" s="62">
        <v>10.25</v>
      </c>
      <c r="M19" s="45"/>
      <c r="N19" s="62">
        <v>8.9</v>
      </c>
      <c r="O19" s="45"/>
      <c r="P19" s="62">
        <v>3.95</v>
      </c>
      <c r="Q19" s="45">
        <v>1</v>
      </c>
      <c r="R19" s="62">
        <v>8.98</v>
      </c>
      <c r="S19" s="45"/>
      <c r="T19" s="62"/>
      <c r="U19" s="45"/>
    </row>
    <row r="20" spans="1:21" ht="23.25" customHeight="1" thickBot="1" thickTop="1">
      <c r="A20" s="63" t="s">
        <v>302</v>
      </c>
      <c r="B20" s="62">
        <v>8.5</v>
      </c>
      <c r="C20" s="45"/>
      <c r="D20" s="62">
        <v>7.5</v>
      </c>
      <c r="E20" s="45"/>
      <c r="F20" s="62">
        <v>4.5</v>
      </c>
      <c r="G20" s="45"/>
      <c r="H20" s="62">
        <v>4.5</v>
      </c>
      <c r="I20" s="45"/>
      <c r="J20" s="62">
        <v>4.5</v>
      </c>
      <c r="K20" s="45"/>
      <c r="L20" s="62">
        <v>8.5</v>
      </c>
      <c r="M20" s="45"/>
      <c r="N20" s="62">
        <v>8.5</v>
      </c>
      <c r="O20" s="45"/>
      <c r="P20" s="62">
        <v>4.4</v>
      </c>
      <c r="Q20" s="45"/>
      <c r="R20" s="62"/>
      <c r="S20" s="45"/>
      <c r="T20" s="62"/>
      <c r="U20" s="45"/>
    </row>
    <row r="21" spans="1:21" ht="23.25" customHeight="1" thickBot="1" thickTop="1">
      <c r="A21" s="63" t="s">
        <v>303</v>
      </c>
      <c r="B21" s="62">
        <v>8.5</v>
      </c>
      <c r="C21" s="45"/>
      <c r="D21" s="62"/>
      <c r="E21" s="45"/>
      <c r="F21" s="62">
        <v>5</v>
      </c>
      <c r="G21" s="45"/>
      <c r="H21" s="62">
        <v>4.5</v>
      </c>
      <c r="I21" s="45"/>
      <c r="J21" s="62">
        <v>5</v>
      </c>
      <c r="K21" s="45"/>
      <c r="L21" s="62">
        <v>8.5</v>
      </c>
      <c r="M21" s="45"/>
      <c r="N21" s="62">
        <v>8.5</v>
      </c>
      <c r="O21" s="45"/>
      <c r="P21" s="62">
        <v>3.5</v>
      </c>
      <c r="Q21" s="45"/>
      <c r="R21" s="62">
        <v>8</v>
      </c>
      <c r="S21" s="45"/>
      <c r="T21" s="62">
        <v>8</v>
      </c>
      <c r="U21" s="45"/>
    </row>
    <row r="22" spans="1:13" ht="12.75" customHeight="1" thickTop="1">
      <c r="A22" s="7"/>
      <c r="B22" s="7"/>
      <c r="C22" s="7"/>
      <c r="D22" s="7"/>
      <c r="E22" s="7"/>
      <c r="F22" s="7"/>
      <c r="G22" s="7"/>
      <c r="H22" s="7"/>
      <c r="I22" s="7"/>
      <c r="J22" s="7"/>
      <c r="K22" s="7"/>
      <c r="L22" s="7"/>
      <c r="M22" s="7"/>
    </row>
    <row r="23" spans="1:13" ht="21" customHeight="1">
      <c r="A23" s="90" t="s">
        <v>229</v>
      </c>
      <c r="B23" s="90"/>
      <c r="C23" s="90"/>
      <c r="D23" s="90"/>
      <c r="E23" s="90"/>
      <c r="F23" s="90"/>
      <c r="G23" s="90"/>
      <c r="H23" s="90"/>
      <c r="I23" s="7"/>
      <c r="J23" s="7"/>
      <c r="K23" s="7"/>
      <c r="L23" s="7"/>
      <c r="M23" s="7"/>
    </row>
    <row r="24" spans="1:13" ht="15.75">
      <c r="A24" s="6" t="s">
        <v>282</v>
      </c>
      <c r="B24" s="7"/>
      <c r="C24" s="7"/>
      <c r="D24" s="7"/>
      <c r="E24" s="7"/>
      <c r="F24" s="7"/>
      <c r="G24" s="7"/>
      <c r="H24" s="7"/>
      <c r="I24" s="7"/>
      <c r="J24" s="7"/>
      <c r="K24" s="7"/>
      <c r="L24" s="7"/>
      <c r="M24" s="7"/>
    </row>
    <row r="25" spans="1:13" ht="15.75">
      <c r="A25" s="6" t="s">
        <v>283</v>
      </c>
      <c r="B25" s="7"/>
      <c r="C25" s="7"/>
      <c r="D25" s="7"/>
      <c r="E25" s="7"/>
      <c r="F25" s="7"/>
      <c r="G25" s="7"/>
      <c r="H25" s="7"/>
      <c r="I25" s="7"/>
      <c r="J25" s="7"/>
      <c r="K25" s="7"/>
      <c r="L25" s="7"/>
      <c r="M25" s="7"/>
    </row>
    <row r="26" spans="1:13" ht="15.75">
      <c r="A26" s="6" t="s">
        <v>284</v>
      </c>
      <c r="B26" s="7"/>
      <c r="C26" s="7"/>
      <c r="D26" s="7"/>
      <c r="E26" s="7"/>
      <c r="F26" s="7"/>
      <c r="G26" s="7"/>
      <c r="H26" s="7"/>
      <c r="I26" s="7"/>
      <c r="J26" s="7"/>
      <c r="K26" s="7"/>
      <c r="L26" s="7"/>
      <c r="M26" s="7"/>
    </row>
    <row r="27" spans="1:13" ht="15.75">
      <c r="A27" s="6" t="s">
        <v>285</v>
      </c>
      <c r="B27" s="7"/>
      <c r="C27" s="7"/>
      <c r="D27" s="7"/>
      <c r="E27" s="7"/>
      <c r="F27" s="7"/>
      <c r="G27" s="7"/>
      <c r="H27" s="7"/>
      <c r="I27" s="7"/>
      <c r="J27" s="7"/>
      <c r="K27" s="7"/>
      <c r="L27" s="7"/>
      <c r="M27" s="7"/>
    </row>
    <row r="28" ht="15.75">
      <c r="A28" s="6" t="s">
        <v>286</v>
      </c>
    </row>
    <row r="29" ht="15.75">
      <c r="A29" s="6" t="s">
        <v>287</v>
      </c>
    </row>
    <row r="30" spans="1:8" ht="15.75">
      <c r="A30" s="6" t="s">
        <v>290</v>
      </c>
      <c r="H30" s="6"/>
    </row>
    <row r="31" ht="15.75">
      <c r="A31" s="6" t="s">
        <v>291</v>
      </c>
    </row>
    <row r="32" ht="15.75">
      <c r="A32" s="6" t="s">
        <v>288</v>
      </c>
    </row>
    <row r="33" ht="15.75">
      <c r="A33" s="6" t="s">
        <v>289</v>
      </c>
    </row>
    <row r="34" ht="15.75">
      <c r="A34" s="6" t="s">
        <v>292</v>
      </c>
    </row>
  </sheetData>
  <sheetProtection password="CC4B" sheet="1" objects="1" scenarios="1" selectLockedCells="1" selectUnlockedCells="1"/>
  <mergeCells count="19">
    <mergeCell ref="L10:M10"/>
    <mergeCell ref="N10:O10"/>
    <mergeCell ref="P10:Q10"/>
    <mergeCell ref="H1:S2"/>
    <mergeCell ref="A4:U4"/>
    <mergeCell ref="A5:U5"/>
    <mergeCell ref="A7:B8"/>
    <mergeCell ref="D7:U7"/>
    <mergeCell ref="D8:U8"/>
    <mergeCell ref="R10:S10"/>
    <mergeCell ref="T10:U10"/>
    <mergeCell ref="A23:H23"/>
    <mergeCell ref="A9:A10"/>
    <mergeCell ref="D9:U9"/>
    <mergeCell ref="B10:C10"/>
    <mergeCell ref="D10:E10"/>
    <mergeCell ref="F10:G10"/>
    <mergeCell ref="H10:I10"/>
    <mergeCell ref="J10:K10"/>
  </mergeCells>
  <conditionalFormatting sqref="C11">
    <cfRule type="iconSet" priority="190" dxfId="376">
      <iconSet iconSet="4RedToBlack">
        <cfvo type="percent" val="0"/>
        <cfvo type="num" val="-0.5"/>
        <cfvo type="num" val="0.5"/>
        <cfvo type="num" val="1"/>
      </iconSet>
    </cfRule>
  </conditionalFormatting>
  <conditionalFormatting sqref="E11">
    <cfRule type="iconSet" priority="189" dxfId="376">
      <iconSet iconSet="4RedToBlack">
        <cfvo type="percent" val="0"/>
        <cfvo type="num" val="-0.5"/>
        <cfvo type="num" val="0.5"/>
        <cfvo type="num" val="1"/>
      </iconSet>
    </cfRule>
  </conditionalFormatting>
  <conditionalFormatting sqref="G11">
    <cfRule type="iconSet" priority="188" dxfId="376">
      <iconSet iconSet="4RedToBlack">
        <cfvo type="percent" val="0"/>
        <cfvo type="num" val="-0.5"/>
        <cfvo type="num" val="0.5"/>
        <cfvo type="num" val="1"/>
      </iconSet>
    </cfRule>
  </conditionalFormatting>
  <conditionalFormatting sqref="I11">
    <cfRule type="iconSet" priority="187" dxfId="376">
      <iconSet iconSet="4RedToBlack">
        <cfvo type="percent" val="0"/>
        <cfvo type="num" val="-0.5"/>
        <cfvo type="num" val="0.5"/>
        <cfvo type="num" val="1"/>
      </iconSet>
    </cfRule>
  </conditionalFormatting>
  <conditionalFormatting sqref="K11">
    <cfRule type="iconSet" priority="186" dxfId="376">
      <iconSet iconSet="4RedToBlack">
        <cfvo type="percent" val="0"/>
        <cfvo type="num" val="-0.5"/>
        <cfvo type="num" val="0.5"/>
        <cfvo type="num" val="1"/>
      </iconSet>
    </cfRule>
  </conditionalFormatting>
  <conditionalFormatting sqref="M11">
    <cfRule type="iconSet" priority="185" dxfId="376">
      <iconSet iconSet="4RedToBlack">
        <cfvo type="percent" val="0"/>
        <cfvo type="num" val="-0.5"/>
        <cfvo type="num" val="0.5"/>
        <cfvo type="num" val="1"/>
      </iconSet>
    </cfRule>
  </conditionalFormatting>
  <conditionalFormatting sqref="O11">
    <cfRule type="iconSet" priority="184" dxfId="376">
      <iconSet iconSet="4RedToBlack">
        <cfvo type="percent" val="0"/>
        <cfvo type="num" val="-0.5"/>
        <cfvo type="num" val="0.5"/>
        <cfvo type="num" val="1"/>
      </iconSet>
    </cfRule>
  </conditionalFormatting>
  <conditionalFormatting sqref="Q11">
    <cfRule type="iconSet" priority="183" dxfId="376">
      <iconSet iconSet="4RedToBlack">
        <cfvo type="percent" val="0"/>
        <cfvo type="num" val="-0.5"/>
        <cfvo type="num" val="0.5"/>
        <cfvo type="num" val="1"/>
      </iconSet>
    </cfRule>
  </conditionalFormatting>
  <conditionalFormatting sqref="S11">
    <cfRule type="iconSet" priority="182" dxfId="376">
      <iconSet iconSet="4RedToBlack">
        <cfvo type="percent" val="0"/>
        <cfvo type="num" val="-0.5"/>
        <cfvo type="num" val="0.5"/>
        <cfvo type="num" val="1"/>
      </iconSet>
    </cfRule>
  </conditionalFormatting>
  <conditionalFormatting sqref="U11">
    <cfRule type="iconSet" priority="181" dxfId="376">
      <iconSet iconSet="4RedToBlack">
        <cfvo type="percent" val="0"/>
        <cfvo type="num" val="-0.5"/>
        <cfvo type="num" val="0.5"/>
        <cfvo type="num" val="1"/>
      </iconSet>
    </cfRule>
  </conditionalFormatting>
  <conditionalFormatting sqref="C12">
    <cfRule type="iconSet" priority="180" dxfId="376">
      <iconSet iconSet="4RedToBlack">
        <cfvo type="percent" val="0"/>
        <cfvo type="num" val="-0.5"/>
        <cfvo type="num" val="0.5"/>
        <cfvo type="num" val="1"/>
      </iconSet>
    </cfRule>
  </conditionalFormatting>
  <conditionalFormatting sqref="E12">
    <cfRule type="iconSet" priority="179" dxfId="376">
      <iconSet iconSet="4RedToBlack">
        <cfvo type="percent" val="0"/>
        <cfvo type="num" val="-0.5"/>
        <cfvo type="num" val="0.5"/>
        <cfvo type="num" val="1"/>
      </iconSet>
    </cfRule>
  </conditionalFormatting>
  <conditionalFormatting sqref="G12">
    <cfRule type="iconSet" priority="178" dxfId="376">
      <iconSet iconSet="4RedToBlack">
        <cfvo type="percent" val="0"/>
        <cfvo type="num" val="-0.5"/>
        <cfvo type="num" val="0.5"/>
        <cfvo type="num" val="1"/>
      </iconSet>
    </cfRule>
  </conditionalFormatting>
  <conditionalFormatting sqref="I12">
    <cfRule type="iconSet" priority="177" dxfId="376">
      <iconSet iconSet="4RedToBlack">
        <cfvo type="percent" val="0"/>
        <cfvo type="num" val="-0.5"/>
        <cfvo type="num" val="0.5"/>
        <cfvo type="num" val="1"/>
      </iconSet>
    </cfRule>
  </conditionalFormatting>
  <conditionalFormatting sqref="K12">
    <cfRule type="iconSet" priority="176" dxfId="376">
      <iconSet iconSet="4RedToBlack">
        <cfvo type="percent" val="0"/>
        <cfvo type="num" val="-0.5"/>
        <cfvo type="num" val="0.5"/>
        <cfvo type="num" val="1"/>
      </iconSet>
    </cfRule>
  </conditionalFormatting>
  <conditionalFormatting sqref="M12">
    <cfRule type="iconSet" priority="175" dxfId="376">
      <iconSet iconSet="4RedToBlack">
        <cfvo type="percent" val="0"/>
        <cfvo type="num" val="-0.5"/>
        <cfvo type="num" val="0.5"/>
        <cfvo type="num" val="1"/>
      </iconSet>
    </cfRule>
  </conditionalFormatting>
  <conditionalFormatting sqref="O12">
    <cfRule type="iconSet" priority="174" dxfId="376">
      <iconSet iconSet="4RedToBlack">
        <cfvo type="percent" val="0"/>
        <cfvo type="num" val="-0.5"/>
        <cfvo type="num" val="0.5"/>
        <cfvo type="num" val="1"/>
      </iconSet>
    </cfRule>
  </conditionalFormatting>
  <conditionalFormatting sqref="Q12">
    <cfRule type="iconSet" priority="173" dxfId="376">
      <iconSet iconSet="4RedToBlack">
        <cfvo type="percent" val="0"/>
        <cfvo type="num" val="-0.5"/>
        <cfvo type="num" val="0.5"/>
        <cfvo type="num" val="1"/>
      </iconSet>
    </cfRule>
  </conditionalFormatting>
  <conditionalFormatting sqref="S12">
    <cfRule type="iconSet" priority="172" dxfId="376">
      <iconSet iconSet="4RedToBlack">
        <cfvo type="percent" val="0"/>
        <cfvo type="num" val="-0.5"/>
        <cfvo type="num" val="0.5"/>
        <cfvo type="num" val="1"/>
      </iconSet>
    </cfRule>
  </conditionalFormatting>
  <conditionalFormatting sqref="U12">
    <cfRule type="iconSet" priority="171" dxfId="376">
      <iconSet iconSet="4RedToBlack">
        <cfvo type="percent" val="0"/>
        <cfvo type="num" val="-0.5"/>
        <cfvo type="num" val="0.5"/>
        <cfvo type="num" val="1"/>
      </iconSet>
    </cfRule>
  </conditionalFormatting>
  <conditionalFormatting sqref="C13">
    <cfRule type="iconSet" priority="170" dxfId="376">
      <iconSet iconSet="4RedToBlack">
        <cfvo type="percent" val="0"/>
        <cfvo type="num" val="-0.5"/>
        <cfvo type="num" val="0.5"/>
        <cfvo type="num" val="1"/>
      </iconSet>
    </cfRule>
  </conditionalFormatting>
  <conditionalFormatting sqref="E13">
    <cfRule type="iconSet" priority="169" dxfId="376">
      <iconSet iconSet="4RedToBlack">
        <cfvo type="percent" val="0"/>
        <cfvo type="num" val="-0.5"/>
        <cfvo type="num" val="0.5"/>
        <cfvo type="num" val="1"/>
      </iconSet>
    </cfRule>
  </conditionalFormatting>
  <conditionalFormatting sqref="G13">
    <cfRule type="iconSet" priority="168" dxfId="376">
      <iconSet iconSet="4RedToBlack">
        <cfvo type="percent" val="0"/>
        <cfvo type="num" val="-0.5"/>
        <cfvo type="num" val="0.5"/>
        <cfvo type="num" val="1"/>
      </iconSet>
    </cfRule>
  </conditionalFormatting>
  <conditionalFormatting sqref="I13">
    <cfRule type="iconSet" priority="167" dxfId="376">
      <iconSet iconSet="4RedToBlack">
        <cfvo type="percent" val="0"/>
        <cfvo type="num" val="-0.5"/>
        <cfvo type="num" val="0.5"/>
        <cfvo type="num" val="1"/>
      </iconSet>
    </cfRule>
  </conditionalFormatting>
  <conditionalFormatting sqref="K13">
    <cfRule type="iconSet" priority="166" dxfId="376">
      <iconSet iconSet="4RedToBlack">
        <cfvo type="percent" val="0"/>
        <cfvo type="num" val="-0.5"/>
        <cfvo type="num" val="0.5"/>
        <cfvo type="num" val="1"/>
      </iconSet>
    </cfRule>
  </conditionalFormatting>
  <conditionalFormatting sqref="M13">
    <cfRule type="iconSet" priority="165" dxfId="376">
      <iconSet iconSet="4RedToBlack">
        <cfvo type="percent" val="0"/>
        <cfvo type="num" val="-0.5"/>
        <cfvo type="num" val="0.5"/>
        <cfvo type="num" val="1"/>
      </iconSet>
    </cfRule>
  </conditionalFormatting>
  <conditionalFormatting sqref="O13">
    <cfRule type="iconSet" priority="164" dxfId="376">
      <iconSet iconSet="4RedToBlack">
        <cfvo type="percent" val="0"/>
        <cfvo type="num" val="-0.5"/>
        <cfvo type="num" val="0.5"/>
        <cfvo type="num" val="1"/>
      </iconSet>
    </cfRule>
  </conditionalFormatting>
  <conditionalFormatting sqref="Q13">
    <cfRule type="iconSet" priority="163" dxfId="376">
      <iconSet iconSet="4RedToBlack">
        <cfvo type="percent" val="0"/>
        <cfvo type="num" val="-0.5"/>
        <cfvo type="num" val="0.5"/>
        <cfvo type="num" val="1"/>
      </iconSet>
    </cfRule>
  </conditionalFormatting>
  <conditionalFormatting sqref="S13">
    <cfRule type="iconSet" priority="162" dxfId="376">
      <iconSet iconSet="4RedToBlack">
        <cfvo type="percent" val="0"/>
        <cfvo type="num" val="-0.5"/>
        <cfvo type="num" val="0.5"/>
        <cfvo type="num" val="1"/>
      </iconSet>
    </cfRule>
  </conditionalFormatting>
  <conditionalFormatting sqref="U13">
    <cfRule type="iconSet" priority="161" dxfId="376">
      <iconSet iconSet="4RedToBlack">
        <cfvo type="percent" val="0"/>
        <cfvo type="num" val="-0.5"/>
        <cfvo type="num" val="0.5"/>
        <cfvo type="num" val="1"/>
      </iconSet>
    </cfRule>
  </conditionalFormatting>
  <conditionalFormatting sqref="C14">
    <cfRule type="iconSet" priority="160" dxfId="376">
      <iconSet iconSet="4RedToBlack">
        <cfvo type="percent" val="0"/>
        <cfvo type="num" val="-0.5"/>
        <cfvo type="num" val="0.5"/>
        <cfvo type="num" val="1"/>
      </iconSet>
    </cfRule>
  </conditionalFormatting>
  <conditionalFormatting sqref="E14">
    <cfRule type="iconSet" priority="159" dxfId="376">
      <iconSet iconSet="4RedToBlack">
        <cfvo type="percent" val="0"/>
        <cfvo type="num" val="-0.5"/>
        <cfvo type="num" val="0.5"/>
        <cfvo type="num" val="1"/>
      </iconSet>
    </cfRule>
  </conditionalFormatting>
  <conditionalFormatting sqref="G14">
    <cfRule type="iconSet" priority="158" dxfId="376">
      <iconSet iconSet="4RedToBlack">
        <cfvo type="percent" val="0"/>
        <cfvo type="num" val="-0.5"/>
        <cfvo type="num" val="0.5"/>
        <cfvo type="num" val="1"/>
      </iconSet>
    </cfRule>
  </conditionalFormatting>
  <conditionalFormatting sqref="I14">
    <cfRule type="iconSet" priority="157" dxfId="376">
      <iconSet iconSet="4RedToBlack">
        <cfvo type="percent" val="0"/>
        <cfvo type="num" val="-0.5"/>
        <cfvo type="num" val="0.5"/>
        <cfvo type="num" val="1"/>
      </iconSet>
    </cfRule>
  </conditionalFormatting>
  <conditionalFormatting sqref="K14">
    <cfRule type="iconSet" priority="156" dxfId="376">
      <iconSet iconSet="4RedToBlack">
        <cfvo type="percent" val="0"/>
        <cfvo type="num" val="-0.5"/>
        <cfvo type="num" val="0.5"/>
        <cfvo type="num" val="1"/>
      </iconSet>
    </cfRule>
  </conditionalFormatting>
  <conditionalFormatting sqref="M14">
    <cfRule type="iconSet" priority="155" dxfId="376">
      <iconSet iconSet="4RedToBlack">
        <cfvo type="percent" val="0"/>
        <cfvo type="num" val="-0.5"/>
        <cfvo type="num" val="0.5"/>
        <cfvo type="num" val="1"/>
      </iconSet>
    </cfRule>
  </conditionalFormatting>
  <conditionalFormatting sqref="O14">
    <cfRule type="iconSet" priority="154" dxfId="376">
      <iconSet iconSet="4RedToBlack">
        <cfvo type="percent" val="0"/>
        <cfvo type="num" val="-0.5"/>
        <cfvo type="num" val="0.5"/>
        <cfvo type="num" val="1"/>
      </iconSet>
    </cfRule>
  </conditionalFormatting>
  <conditionalFormatting sqref="Q14">
    <cfRule type="iconSet" priority="153" dxfId="376">
      <iconSet iconSet="4RedToBlack">
        <cfvo type="percent" val="0"/>
        <cfvo type="num" val="-0.5"/>
        <cfvo type="num" val="0.5"/>
        <cfvo type="num" val="1"/>
      </iconSet>
    </cfRule>
  </conditionalFormatting>
  <conditionalFormatting sqref="S14">
    <cfRule type="iconSet" priority="152" dxfId="376">
      <iconSet iconSet="4RedToBlack">
        <cfvo type="percent" val="0"/>
        <cfvo type="num" val="-0.5"/>
        <cfvo type="num" val="0.5"/>
        <cfvo type="num" val="1"/>
      </iconSet>
    </cfRule>
  </conditionalFormatting>
  <conditionalFormatting sqref="U14">
    <cfRule type="iconSet" priority="151" dxfId="376">
      <iconSet iconSet="4RedToBlack">
        <cfvo type="percent" val="0"/>
        <cfvo type="num" val="-0.5"/>
        <cfvo type="num" val="0.5"/>
        <cfvo type="num" val="1"/>
      </iconSet>
    </cfRule>
  </conditionalFormatting>
  <conditionalFormatting sqref="C15">
    <cfRule type="iconSet" priority="150" dxfId="376">
      <iconSet iconSet="4RedToBlack">
        <cfvo type="percent" val="0"/>
        <cfvo type="num" val="-0.5"/>
        <cfvo type="num" val="0.5"/>
        <cfvo type="num" val="1"/>
      </iconSet>
    </cfRule>
  </conditionalFormatting>
  <conditionalFormatting sqref="E15">
    <cfRule type="iconSet" priority="149" dxfId="376">
      <iconSet iconSet="4RedToBlack">
        <cfvo type="percent" val="0"/>
        <cfvo type="num" val="-0.5"/>
        <cfvo type="num" val="0.5"/>
        <cfvo type="num" val="1"/>
      </iconSet>
    </cfRule>
  </conditionalFormatting>
  <conditionalFormatting sqref="G15">
    <cfRule type="iconSet" priority="148" dxfId="376">
      <iconSet iconSet="4RedToBlack">
        <cfvo type="percent" val="0"/>
        <cfvo type="num" val="-0.5"/>
        <cfvo type="num" val="0.5"/>
        <cfvo type="num" val="1"/>
      </iconSet>
    </cfRule>
  </conditionalFormatting>
  <conditionalFormatting sqref="I15">
    <cfRule type="iconSet" priority="147" dxfId="376">
      <iconSet iconSet="4RedToBlack">
        <cfvo type="percent" val="0"/>
        <cfvo type="num" val="-0.5"/>
        <cfvo type="num" val="0.5"/>
        <cfvo type="num" val="1"/>
      </iconSet>
    </cfRule>
  </conditionalFormatting>
  <conditionalFormatting sqref="K15">
    <cfRule type="iconSet" priority="146" dxfId="376">
      <iconSet iconSet="4RedToBlack">
        <cfvo type="percent" val="0"/>
        <cfvo type="num" val="-0.5"/>
        <cfvo type="num" val="0.5"/>
        <cfvo type="num" val="1"/>
      </iconSet>
    </cfRule>
  </conditionalFormatting>
  <conditionalFormatting sqref="M15">
    <cfRule type="iconSet" priority="145" dxfId="376">
      <iconSet iconSet="4RedToBlack">
        <cfvo type="percent" val="0"/>
        <cfvo type="num" val="-0.5"/>
        <cfvo type="num" val="0.5"/>
        <cfvo type="num" val="1"/>
      </iconSet>
    </cfRule>
  </conditionalFormatting>
  <conditionalFormatting sqref="O15">
    <cfRule type="iconSet" priority="144" dxfId="376">
      <iconSet iconSet="4RedToBlack">
        <cfvo type="percent" val="0"/>
        <cfvo type="num" val="-0.5"/>
        <cfvo type="num" val="0.5"/>
        <cfvo type="num" val="1"/>
      </iconSet>
    </cfRule>
  </conditionalFormatting>
  <conditionalFormatting sqref="Q15">
    <cfRule type="iconSet" priority="143" dxfId="376">
      <iconSet iconSet="4RedToBlack">
        <cfvo type="percent" val="0"/>
        <cfvo type="num" val="-0.5"/>
        <cfvo type="num" val="0.5"/>
        <cfvo type="num" val="1"/>
      </iconSet>
    </cfRule>
  </conditionalFormatting>
  <conditionalFormatting sqref="S15">
    <cfRule type="iconSet" priority="142" dxfId="376">
      <iconSet iconSet="4RedToBlack">
        <cfvo type="percent" val="0"/>
        <cfvo type="num" val="-0.5"/>
        <cfvo type="num" val="0.5"/>
        <cfvo type="num" val="1"/>
      </iconSet>
    </cfRule>
  </conditionalFormatting>
  <conditionalFormatting sqref="U15">
    <cfRule type="iconSet" priority="141" dxfId="376">
      <iconSet iconSet="4RedToBlack">
        <cfvo type="percent" val="0"/>
        <cfvo type="num" val="-0.5"/>
        <cfvo type="num" val="0.5"/>
        <cfvo type="num" val="1"/>
      </iconSet>
    </cfRule>
  </conditionalFormatting>
  <conditionalFormatting sqref="C16">
    <cfRule type="iconSet" priority="140" dxfId="376">
      <iconSet iconSet="4RedToBlack">
        <cfvo type="percent" val="0"/>
        <cfvo type="num" val="-0.5"/>
        <cfvo type="num" val="0.5"/>
        <cfvo type="num" val="1"/>
      </iconSet>
    </cfRule>
  </conditionalFormatting>
  <conditionalFormatting sqref="E16">
    <cfRule type="iconSet" priority="139" dxfId="376">
      <iconSet iconSet="4RedToBlack">
        <cfvo type="percent" val="0"/>
        <cfvo type="num" val="-0.5"/>
        <cfvo type="num" val="0.5"/>
        <cfvo type="num" val="1"/>
      </iconSet>
    </cfRule>
  </conditionalFormatting>
  <conditionalFormatting sqref="G16">
    <cfRule type="iconSet" priority="138" dxfId="376">
      <iconSet iconSet="4RedToBlack">
        <cfvo type="percent" val="0"/>
        <cfvo type="num" val="-0.5"/>
        <cfvo type="num" val="0.5"/>
        <cfvo type="num" val="1"/>
      </iconSet>
    </cfRule>
  </conditionalFormatting>
  <conditionalFormatting sqref="I16">
    <cfRule type="iconSet" priority="137" dxfId="376">
      <iconSet iconSet="4RedToBlack">
        <cfvo type="percent" val="0"/>
        <cfvo type="num" val="-0.5"/>
        <cfvo type="num" val="0.5"/>
        <cfvo type="num" val="1"/>
      </iconSet>
    </cfRule>
  </conditionalFormatting>
  <conditionalFormatting sqref="K16">
    <cfRule type="iconSet" priority="136" dxfId="376">
      <iconSet iconSet="4RedToBlack">
        <cfvo type="percent" val="0"/>
        <cfvo type="num" val="-0.5"/>
        <cfvo type="num" val="0.5"/>
        <cfvo type="num" val="1"/>
      </iconSet>
    </cfRule>
  </conditionalFormatting>
  <conditionalFormatting sqref="M16">
    <cfRule type="iconSet" priority="135" dxfId="376">
      <iconSet iconSet="4RedToBlack">
        <cfvo type="percent" val="0"/>
        <cfvo type="num" val="-0.5"/>
        <cfvo type="num" val="0.5"/>
        <cfvo type="num" val="1"/>
      </iconSet>
    </cfRule>
  </conditionalFormatting>
  <conditionalFormatting sqref="O16">
    <cfRule type="iconSet" priority="134" dxfId="376">
      <iconSet iconSet="4RedToBlack">
        <cfvo type="percent" val="0"/>
        <cfvo type="num" val="-0.5"/>
        <cfvo type="num" val="0.5"/>
        <cfvo type="num" val="1"/>
      </iconSet>
    </cfRule>
  </conditionalFormatting>
  <conditionalFormatting sqref="Q16">
    <cfRule type="iconSet" priority="133" dxfId="376">
      <iconSet iconSet="4RedToBlack">
        <cfvo type="percent" val="0"/>
        <cfvo type="num" val="-0.5"/>
        <cfvo type="num" val="0.5"/>
        <cfvo type="num" val="1"/>
      </iconSet>
    </cfRule>
  </conditionalFormatting>
  <conditionalFormatting sqref="S16">
    <cfRule type="iconSet" priority="132" dxfId="376">
      <iconSet iconSet="4RedToBlack">
        <cfvo type="percent" val="0"/>
        <cfvo type="num" val="-0.5"/>
        <cfvo type="num" val="0.5"/>
        <cfvo type="num" val="1"/>
      </iconSet>
    </cfRule>
  </conditionalFormatting>
  <conditionalFormatting sqref="U16">
    <cfRule type="iconSet" priority="131" dxfId="376">
      <iconSet iconSet="4RedToBlack">
        <cfvo type="percent" val="0"/>
        <cfvo type="num" val="-0.5"/>
        <cfvo type="num" val="0.5"/>
        <cfvo type="num" val="1"/>
      </iconSet>
    </cfRule>
  </conditionalFormatting>
  <conditionalFormatting sqref="C17">
    <cfRule type="iconSet" priority="130" dxfId="376">
      <iconSet iconSet="4RedToBlack">
        <cfvo type="percent" val="0"/>
        <cfvo type="num" val="-0.5"/>
        <cfvo type="num" val="0.5"/>
        <cfvo type="num" val="1"/>
      </iconSet>
    </cfRule>
  </conditionalFormatting>
  <conditionalFormatting sqref="E17">
    <cfRule type="iconSet" priority="129" dxfId="376">
      <iconSet iconSet="4RedToBlack">
        <cfvo type="percent" val="0"/>
        <cfvo type="num" val="-0.5"/>
        <cfvo type="num" val="0.5"/>
        <cfvo type="num" val="1"/>
      </iconSet>
    </cfRule>
  </conditionalFormatting>
  <conditionalFormatting sqref="G17">
    <cfRule type="iconSet" priority="128" dxfId="376">
      <iconSet iconSet="4RedToBlack">
        <cfvo type="percent" val="0"/>
        <cfvo type="num" val="-0.5"/>
        <cfvo type="num" val="0.5"/>
        <cfvo type="num" val="1"/>
      </iconSet>
    </cfRule>
  </conditionalFormatting>
  <conditionalFormatting sqref="I17">
    <cfRule type="iconSet" priority="127" dxfId="376">
      <iconSet iconSet="4RedToBlack">
        <cfvo type="percent" val="0"/>
        <cfvo type="num" val="-0.5"/>
        <cfvo type="num" val="0.5"/>
        <cfvo type="num" val="1"/>
      </iconSet>
    </cfRule>
  </conditionalFormatting>
  <conditionalFormatting sqref="K17">
    <cfRule type="iconSet" priority="126" dxfId="376">
      <iconSet iconSet="4RedToBlack">
        <cfvo type="percent" val="0"/>
        <cfvo type="num" val="-0.5"/>
        <cfvo type="num" val="0.5"/>
        <cfvo type="num" val="1"/>
      </iconSet>
    </cfRule>
  </conditionalFormatting>
  <conditionalFormatting sqref="M17">
    <cfRule type="iconSet" priority="125" dxfId="376">
      <iconSet iconSet="4RedToBlack">
        <cfvo type="percent" val="0"/>
        <cfvo type="num" val="-0.5"/>
        <cfvo type="num" val="0.5"/>
        <cfvo type="num" val="1"/>
      </iconSet>
    </cfRule>
  </conditionalFormatting>
  <conditionalFormatting sqref="O17">
    <cfRule type="iconSet" priority="124" dxfId="376">
      <iconSet iconSet="4RedToBlack">
        <cfvo type="percent" val="0"/>
        <cfvo type="num" val="-0.5"/>
        <cfvo type="num" val="0.5"/>
        <cfvo type="num" val="1"/>
      </iconSet>
    </cfRule>
  </conditionalFormatting>
  <conditionalFormatting sqref="Q17">
    <cfRule type="iconSet" priority="123" dxfId="376">
      <iconSet iconSet="4RedToBlack">
        <cfvo type="percent" val="0"/>
        <cfvo type="num" val="-0.5"/>
        <cfvo type="num" val="0.5"/>
        <cfvo type="num" val="1"/>
      </iconSet>
    </cfRule>
  </conditionalFormatting>
  <conditionalFormatting sqref="S17">
    <cfRule type="iconSet" priority="122" dxfId="376">
      <iconSet iconSet="4RedToBlack">
        <cfvo type="percent" val="0"/>
        <cfvo type="num" val="-0.5"/>
        <cfvo type="num" val="0.5"/>
        <cfvo type="num" val="1"/>
      </iconSet>
    </cfRule>
  </conditionalFormatting>
  <conditionalFormatting sqref="U17">
    <cfRule type="iconSet" priority="121" dxfId="376">
      <iconSet iconSet="4RedToBlack">
        <cfvo type="percent" val="0"/>
        <cfvo type="num" val="-0.5"/>
        <cfvo type="num" val="0.5"/>
        <cfvo type="num" val="1"/>
      </iconSet>
    </cfRule>
  </conditionalFormatting>
  <conditionalFormatting sqref="C18">
    <cfRule type="iconSet" priority="120" dxfId="376">
      <iconSet iconSet="4RedToBlack">
        <cfvo type="percent" val="0"/>
        <cfvo type="num" val="-0.5"/>
        <cfvo type="num" val="0.5"/>
        <cfvo type="num" val="1"/>
      </iconSet>
    </cfRule>
  </conditionalFormatting>
  <conditionalFormatting sqref="E18">
    <cfRule type="iconSet" priority="119" dxfId="376">
      <iconSet iconSet="4RedToBlack">
        <cfvo type="percent" val="0"/>
        <cfvo type="num" val="-0.5"/>
        <cfvo type="num" val="0.5"/>
        <cfvo type="num" val="1"/>
      </iconSet>
    </cfRule>
  </conditionalFormatting>
  <conditionalFormatting sqref="G18">
    <cfRule type="iconSet" priority="118" dxfId="376">
      <iconSet iconSet="4RedToBlack">
        <cfvo type="percent" val="0"/>
        <cfvo type="num" val="-0.5"/>
        <cfvo type="num" val="0.5"/>
        <cfvo type="num" val="1"/>
      </iconSet>
    </cfRule>
  </conditionalFormatting>
  <conditionalFormatting sqref="I18">
    <cfRule type="iconSet" priority="117" dxfId="376">
      <iconSet iconSet="4RedToBlack">
        <cfvo type="percent" val="0"/>
        <cfvo type="num" val="-0.5"/>
        <cfvo type="num" val="0.5"/>
        <cfvo type="num" val="1"/>
      </iconSet>
    </cfRule>
  </conditionalFormatting>
  <conditionalFormatting sqref="K18">
    <cfRule type="iconSet" priority="116" dxfId="376">
      <iconSet iconSet="4RedToBlack">
        <cfvo type="percent" val="0"/>
        <cfvo type="num" val="-0.5"/>
        <cfvo type="num" val="0.5"/>
        <cfvo type="num" val="1"/>
      </iconSet>
    </cfRule>
  </conditionalFormatting>
  <conditionalFormatting sqref="M18">
    <cfRule type="iconSet" priority="115" dxfId="376">
      <iconSet iconSet="4RedToBlack">
        <cfvo type="percent" val="0"/>
        <cfvo type="num" val="-0.5"/>
        <cfvo type="num" val="0.5"/>
        <cfvo type="num" val="1"/>
      </iconSet>
    </cfRule>
  </conditionalFormatting>
  <conditionalFormatting sqref="O18">
    <cfRule type="iconSet" priority="114" dxfId="376">
      <iconSet iconSet="4RedToBlack">
        <cfvo type="percent" val="0"/>
        <cfvo type="num" val="-0.5"/>
        <cfvo type="num" val="0.5"/>
        <cfvo type="num" val="1"/>
      </iconSet>
    </cfRule>
  </conditionalFormatting>
  <conditionalFormatting sqref="Q18">
    <cfRule type="iconSet" priority="113" dxfId="376">
      <iconSet iconSet="4RedToBlack">
        <cfvo type="percent" val="0"/>
        <cfvo type="num" val="-0.5"/>
        <cfvo type="num" val="0.5"/>
        <cfvo type="num" val="1"/>
      </iconSet>
    </cfRule>
  </conditionalFormatting>
  <conditionalFormatting sqref="S18">
    <cfRule type="iconSet" priority="112" dxfId="376">
      <iconSet iconSet="4RedToBlack">
        <cfvo type="percent" val="0"/>
        <cfvo type="num" val="-0.5"/>
        <cfvo type="num" val="0.5"/>
        <cfvo type="num" val="1"/>
      </iconSet>
    </cfRule>
  </conditionalFormatting>
  <conditionalFormatting sqref="U18">
    <cfRule type="iconSet" priority="111" dxfId="376">
      <iconSet iconSet="4RedToBlack">
        <cfvo type="percent" val="0"/>
        <cfvo type="num" val="-0.5"/>
        <cfvo type="num" val="0.5"/>
        <cfvo type="num" val="1"/>
      </iconSet>
    </cfRule>
  </conditionalFormatting>
  <conditionalFormatting sqref="C19">
    <cfRule type="iconSet" priority="110" dxfId="376">
      <iconSet iconSet="4RedToBlack">
        <cfvo type="percent" val="0"/>
        <cfvo type="num" val="-0.5"/>
        <cfvo type="num" val="0.5"/>
        <cfvo type="num" val="1"/>
      </iconSet>
    </cfRule>
  </conditionalFormatting>
  <conditionalFormatting sqref="E19">
    <cfRule type="iconSet" priority="109" dxfId="376">
      <iconSet iconSet="4RedToBlack">
        <cfvo type="percent" val="0"/>
        <cfvo type="num" val="-0.5"/>
        <cfvo type="num" val="0.5"/>
        <cfvo type="num" val="1"/>
      </iconSet>
    </cfRule>
  </conditionalFormatting>
  <conditionalFormatting sqref="G19">
    <cfRule type="iconSet" priority="108" dxfId="376">
      <iconSet iconSet="4RedToBlack">
        <cfvo type="percent" val="0"/>
        <cfvo type="num" val="-0.5"/>
        <cfvo type="num" val="0.5"/>
        <cfvo type="num" val="1"/>
      </iconSet>
    </cfRule>
  </conditionalFormatting>
  <conditionalFormatting sqref="I19">
    <cfRule type="iconSet" priority="107" dxfId="376">
      <iconSet iconSet="4RedToBlack">
        <cfvo type="percent" val="0"/>
        <cfvo type="num" val="-0.5"/>
        <cfvo type="num" val="0.5"/>
        <cfvo type="num" val="1"/>
      </iconSet>
    </cfRule>
  </conditionalFormatting>
  <conditionalFormatting sqref="K19">
    <cfRule type="iconSet" priority="106" dxfId="376">
      <iconSet iconSet="4RedToBlack">
        <cfvo type="percent" val="0"/>
        <cfvo type="num" val="-0.5"/>
        <cfvo type="num" val="0.5"/>
        <cfvo type="num" val="1"/>
      </iconSet>
    </cfRule>
  </conditionalFormatting>
  <conditionalFormatting sqref="M19">
    <cfRule type="iconSet" priority="105" dxfId="376">
      <iconSet iconSet="4RedToBlack">
        <cfvo type="percent" val="0"/>
        <cfvo type="num" val="-0.5"/>
        <cfvo type="num" val="0.5"/>
        <cfvo type="num" val="1"/>
      </iconSet>
    </cfRule>
  </conditionalFormatting>
  <conditionalFormatting sqref="O19">
    <cfRule type="iconSet" priority="104" dxfId="376">
      <iconSet iconSet="4RedToBlack">
        <cfvo type="percent" val="0"/>
        <cfvo type="num" val="-0.5"/>
        <cfvo type="num" val="0.5"/>
        <cfvo type="num" val="1"/>
      </iconSet>
    </cfRule>
  </conditionalFormatting>
  <conditionalFormatting sqref="Q19">
    <cfRule type="iconSet" priority="103" dxfId="376">
      <iconSet iconSet="4RedToBlack">
        <cfvo type="percent" val="0"/>
        <cfvo type="num" val="-0.5"/>
        <cfvo type="num" val="0.5"/>
        <cfvo type="num" val="1"/>
      </iconSet>
    </cfRule>
  </conditionalFormatting>
  <conditionalFormatting sqref="S19">
    <cfRule type="iconSet" priority="102" dxfId="376">
      <iconSet iconSet="4RedToBlack">
        <cfvo type="percent" val="0"/>
        <cfvo type="num" val="-0.5"/>
        <cfvo type="num" val="0.5"/>
        <cfvo type="num" val="1"/>
      </iconSet>
    </cfRule>
  </conditionalFormatting>
  <conditionalFormatting sqref="U19">
    <cfRule type="iconSet" priority="101" dxfId="376">
      <iconSet iconSet="4RedToBlack">
        <cfvo type="percent" val="0"/>
        <cfvo type="num" val="-0.5"/>
        <cfvo type="num" val="0.5"/>
        <cfvo type="num" val="1"/>
      </iconSet>
    </cfRule>
  </conditionalFormatting>
  <conditionalFormatting sqref="C20">
    <cfRule type="iconSet" priority="100" dxfId="376">
      <iconSet iconSet="4RedToBlack">
        <cfvo type="percent" val="0"/>
        <cfvo type="num" val="-0.5"/>
        <cfvo type="num" val="0.5"/>
        <cfvo type="num" val="1"/>
      </iconSet>
    </cfRule>
  </conditionalFormatting>
  <conditionalFormatting sqref="E20">
    <cfRule type="iconSet" priority="99" dxfId="376">
      <iconSet iconSet="4RedToBlack">
        <cfvo type="percent" val="0"/>
        <cfvo type="num" val="-0.5"/>
        <cfvo type="num" val="0.5"/>
        <cfvo type="num" val="1"/>
      </iconSet>
    </cfRule>
  </conditionalFormatting>
  <conditionalFormatting sqref="G20">
    <cfRule type="iconSet" priority="98" dxfId="376">
      <iconSet iconSet="4RedToBlack">
        <cfvo type="percent" val="0"/>
        <cfvo type="num" val="-0.5"/>
        <cfvo type="num" val="0.5"/>
        <cfvo type="num" val="1"/>
      </iconSet>
    </cfRule>
  </conditionalFormatting>
  <conditionalFormatting sqref="I20">
    <cfRule type="iconSet" priority="97" dxfId="376">
      <iconSet iconSet="4RedToBlack">
        <cfvo type="percent" val="0"/>
        <cfvo type="num" val="-0.5"/>
        <cfvo type="num" val="0.5"/>
        <cfvo type="num" val="1"/>
      </iconSet>
    </cfRule>
  </conditionalFormatting>
  <conditionalFormatting sqref="K20">
    <cfRule type="iconSet" priority="96" dxfId="376">
      <iconSet iconSet="4RedToBlack">
        <cfvo type="percent" val="0"/>
        <cfvo type="num" val="-0.5"/>
        <cfvo type="num" val="0.5"/>
        <cfvo type="num" val="1"/>
      </iconSet>
    </cfRule>
  </conditionalFormatting>
  <conditionalFormatting sqref="M20">
    <cfRule type="iconSet" priority="95" dxfId="376">
      <iconSet iconSet="4RedToBlack">
        <cfvo type="percent" val="0"/>
        <cfvo type="num" val="-0.5"/>
        <cfvo type="num" val="0.5"/>
        <cfvo type="num" val="1"/>
      </iconSet>
    </cfRule>
  </conditionalFormatting>
  <conditionalFormatting sqref="O20">
    <cfRule type="iconSet" priority="94" dxfId="376">
      <iconSet iconSet="4RedToBlack">
        <cfvo type="percent" val="0"/>
        <cfvo type="num" val="-0.5"/>
        <cfvo type="num" val="0.5"/>
        <cfvo type="num" val="1"/>
      </iconSet>
    </cfRule>
  </conditionalFormatting>
  <conditionalFormatting sqref="Q20">
    <cfRule type="iconSet" priority="93" dxfId="376">
      <iconSet iconSet="4RedToBlack">
        <cfvo type="percent" val="0"/>
        <cfvo type="num" val="-0.5"/>
        <cfvo type="num" val="0.5"/>
        <cfvo type="num" val="1"/>
      </iconSet>
    </cfRule>
  </conditionalFormatting>
  <conditionalFormatting sqref="S20">
    <cfRule type="iconSet" priority="92" dxfId="376">
      <iconSet iconSet="4RedToBlack">
        <cfvo type="percent" val="0"/>
        <cfvo type="num" val="-0.5"/>
        <cfvo type="num" val="0.5"/>
        <cfvo type="num" val="1"/>
      </iconSet>
    </cfRule>
  </conditionalFormatting>
  <conditionalFormatting sqref="U20">
    <cfRule type="iconSet" priority="91" dxfId="376">
      <iconSet iconSet="4RedToBlack">
        <cfvo type="percent" val="0"/>
        <cfvo type="num" val="-0.5"/>
        <cfvo type="num" val="0.5"/>
        <cfvo type="num" val="1"/>
      </iconSet>
    </cfRule>
  </conditionalFormatting>
  <conditionalFormatting sqref="C21">
    <cfRule type="iconSet" priority="90" dxfId="376">
      <iconSet iconSet="4RedToBlack">
        <cfvo type="percent" val="0"/>
        <cfvo type="num" val="-0.5"/>
        <cfvo type="num" val="0.5"/>
        <cfvo type="num" val="1"/>
      </iconSet>
    </cfRule>
  </conditionalFormatting>
  <conditionalFormatting sqref="E21">
    <cfRule type="iconSet" priority="89" dxfId="376">
      <iconSet iconSet="4RedToBlack">
        <cfvo type="percent" val="0"/>
        <cfvo type="num" val="-0.5"/>
        <cfvo type="num" val="0.5"/>
        <cfvo type="num" val="1"/>
      </iconSet>
    </cfRule>
  </conditionalFormatting>
  <conditionalFormatting sqref="G21">
    <cfRule type="iconSet" priority="88" dxfId="376">
      <iconSet iconSet="4RedToBlack">
        <cfvo type="percent" val="0"/>
        <cfvo type="num" val="-0.5"/>
        <cfvo type="num" val="0.5"/>
        <cfvo type="num" val="1"/>
      </iconSet>
    </cfRule>
  </conditionalFormatting>
  <conditionalFormatting sqref="I21">
    <cfRule type="iconSet" priority="87" dxfId="376">
      <iconSet iconSet="4RedToBlack">
        <cfvo type="percent" val="0"/>
        <cfvo type="num" val="-0.5"/>
        <cfvo type="num" val="0.5"/>
        <cfvo type="num" val="1"/>
      </iconSet>
    </cfRule>
  </conditionalFormatting>
  <conditionalFormatting sqref="K21">
    <cfRule type="iconSet" priority="86" dxfId="376">
      <iconSet iconSet="4RedToBlack">
        <cfvo type="percent" val="0"/>
        <cfvo type="num" val="-0.5"/>
        <cfvo type="num" val="0.5"/>
        <cfvo type="num" val="1"/>
      </iconSet>
    </cfRule>
  </conditionalFormatting>
  <conditionalFormatting sqref="M21">
    <cfRule type="iconSet" priority="85" dxfId="376">
      <iconSet iconSet="4RedToBlack">
        <cfvo type="percent" val="0"/>
        <cfvo type="num" val="-0.5"/>
        <cfvo type="num" val="0.5"/>
        <cfvo type="num" val="1"/>
      </iconSet>
    </cfRule>
  </conditionalFormatting>
  <conditionalFormatting sqref="O21">
    <cfRule type="iconSet" priority="84" dxfId="376">
      <iconSet iconSet="4RedToBlack">
        <cfvo type="percent" val="0"/>
        <cfvo type="num" val="-0.5"/>
        <cfvo type="num" val="0.5"/>
        <cfvo type="num" val="1"/>
      </iconSet>
    </cfRule>
  </conditionalFormatting>
  <conditionalFormatting sqref="Q21">
    <cfRule type="iconSet" priority="83" dxfId="376">
      <iconSet iconSet="4RedToBlack">
        <cfvo type="percent" val="0"/>
        <cfvo type="num" val="-0.5"/>
        <cfvo type="num" val="0.5"/>
        <cfvo type="num" val="1"/>
      </iconSet>
    </cfRule>
  </conditionalFormatting>
  <conditionalFormatting sqref="S21">
    <cfRule type="iconSet" priority="82" dxfId="376">
      <iconSet iconSet="4RedToBlack">
        <cfvo type="percent" val="0"/>
        <cfvo type="num" val="-0.5"/>
        <cfvo type="num" val="0.5"/>
        <cfvo type="num" val="1"/>
      </iconSet>
    </cfRule>
  </conditionalFormatting>
  <conditionalFormatting sqref="U21">
    <cfRule type="iconSet" priority="81" dxfId="376">
      <iconSet iconSet="4RedToBlack">
        <cfvo type="percent" val="0"/>
        <cfvo type="num" val="-0.5"/>
        <cfvo type="num" val="0.5"/>
        <cfvo type="num" val="1"/>
      </iconSet>
    </cfRule>
  </conditionalFormatting>
  <conditionalFormatting sqref="B11:B21">
    <cfRule type="top10" priority="301" dxfId="377" stopIfTrue="1" rank="1" bottom="1"/>
    <cfRule type="top10" priority="302" dxfId="378" stopIfTrue="1" rank="1"/>
  </conditionalFormatting>
  <conditionalFormatting sqref="D11:D21">
    <cfRule type="top10" priority="303" dxfId="377" stopIfTrue="1" rank="1" bottom="1"/>
    <cfRule type="top10" priority="304" dxfId="378" stopIfTrue="1" rank="1"/>
  </conditionalFormatting>
  <conditionalFormatting sqref="F11:F21">
    <cfRule type="top10" priority="305" dxfId="377" stopIfTrue="1" rank="1" bottom="1"/>
    <cfRule type="top10" priority="306" dxfId="378" stopIfTrue="1" rank="1"/>
  </conditionalFormatting>
  <conditionalFormatting sqref="H11:H21">
    <cfRule type="top10" priority="307" dxfId="377" stopIfTrue="1" rank="1" bottom="1"/>
    <cfRule type="top10" priority="308" dxfId="378" stopIfTrue="1" rank="1"/>
  </conditionalFormatting>
  <conditionalFormatting sqref="J11:J21">
    <cfRule type="top10" priority="309" dxfId="377" stopIfTrue="1" rank="1" bottom="1"/>
    <cfRule type="top10" priority="310" dxfId="378" stopIfTrue="1" rank="1"/>
  </conditionalFormatting>
  <conditionalFormatting sqref="L11:L21">
    <cfRule type="top10" priority="311" dxfId="377" stopIfTrue="1" rank="1" bottom="1"/>
    <cfRule type="top10" priority="312" dxfId="378" stopIfTrue="1" rank="1"/>
  </conditionalFormatting>
  <conditionalFormatting sqref="N11:N21">
    <cfRule type="top10" priority="313" dxfId="377" stopIfTrue="1" rank="1" bottom="1"/>
    <cfRule type="top10" priority="314" dxfId="378" stopIfTrue="1" rank="1"/>
  </conditionalFormatting>
  <conditionalFormatting sqref="P11:P21">
    <cfRule type="top10" priority="315" dxfId="377" stopIfTrue="1" rank="1" bottom="1"/>
    <cfRule type="top10" priority="316" dxfId="378" stopIfTrue="1" rank="1"/>
  </conditionalFormatting>
  <conditionalFormatting sqref="R11:R21">
    <cfRule type="top10" priority="317" dxfId="377" stopIfTrue="1" rank="1" bottom="1"/>
    <cfRule type="top10" priority="318" dxfId="378" stopIfTrue="1" rank="1"/>
  </conditionalFormatting>
  <conditionalFormatting sqref="T11:T21">
    <cfRule type="top10" priority="319" dxfId="377" stopIfTrue="1" rank="1" bottom="1"/>
    <cfRule type="top10" priority="320" dxfId="378" stopIfTrue="1" rank="1"/>
  </conditionalFormatting>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V30"/>
  <sheetViews>
    <sheetView showGridLines="0" zoomScalePageLayoutView="0" workbookViewId="0" topLeftCell="A1">
      <selection activeCell="B11" sqref="B11:U19"/>
    </sheetView>
  </sheetViews>
  <sheetFormatPr defaultColWidth="24.00390625" defaultRowHeight="15"/>
  <cols>
    <col min="1" max="1" width="41.00390625" style="8" customWidth="1"/>
    <col min="2" max="2" width="12.57421875" style="8" customWidth="1"/>
    <col min="3" max="3" width="2.421875" style="8" customWidth="1"/>
    <col min="4" max="4" width="12.57421875" style="8" customWidth="1"/>
    <col min="5" max="5" width="2.421875" style="8" customWidth="1"/>
    <col min="6" max="6" width="12.57421875" style="8" customWidth="1"/>
    <col min="7" max="7" width="2.421875" style="8" customWidth="1"/>
    <col min="8" max="8" width="12.57421875" style="8" customWidth="1"/>
    <col min="9" max="9" width="2.421875" style="8" customWidth="1"/>
    <col min="10" max="10" width="12.57421875" style="8" customWidth="1"/>
    <col min="11" max="11" width="2.421875" style="8" customWidth="1"/>
    <col min="12" max="12" width="12.57421875" style="8" customWidth="1"/>
    <col min="13" max="13" width="2.421875" style="8" customWidth="1"/>
    <col min="14" max="14" width="12.57421875" style="8" customWidth="1"/>
    <col min="15" max="15" width="2.421875" style="8" customWidth="1"/>
    <col min="16" max="16" width="12.57421875" style="8" customWidth="1"/>
    <col min="17" max="17" width="2.421875" style="8" customWidth="1"/>
    <col min="18" max="18" width="12.57421875" style="10" customWidth="1"/>
    <col min="19" max="19" width="2.421875" style="8" customWidth="1"/>
    <col min="20" max="20" width="12.57421875" style="8" customWidth="1"/>
    <col min="21" max="21" width="2.421875" style="8" customWidth="1"/>
    <col min="22" max="24" width="36.7109375" style="8" bestFit="1" customWidth="1"/>
    <col min="25" max="29" width="36.7109375" style="8" customWidth="1"/>
    <col min="30" max="69" width="36.7109375" style="8" bestFit="1" customWidth="1"/>
    <col min="70" max="70" width="36.7109375" style="8" customWidth="1"/>
    <col min="71" max="78" width="36.7109375" style="8" bestFit="1" customWidth="1"/>
    <col min="79" max="79" width="15.00390625" style="8" customWidth="1"/>
    <col min="80" max="80" width="16.28125" style="8" bestFit="1" customWidth="1"/>
    <col min="81" max="81" width="15.00390625" style="8" bestFit="1" customWidth="1"/>
    <col min="82" max="82" width="16.28125" style="8" bestFit="1" customWidth="1"/>
    <col min="83" max="83" width="15.00390625" style="8" bestFit="1" customWidth="1"/>
    <col min="84" max="84" width="16.28125" style="8" bestFit="1" customWidth="1"/>
    <col min="85" max="85" width="15.00390625" style="8" bestFit="1" customWidth="1"/>
    <col min="86" max="86" width="16.28125" style="8" bestFit="1" customWidth="1"/>
    <col min="87" max="87" width="15.00390625" style="8" bestFit="1" customWidth="1"/>
    <col min="88" max="88" width="16.28125" style="8" bestFit="1" customWidth="1"/>
    <col min="89" max="89" width="15.00390625" style="8" bestFit="1" customWidth="1"/>
    <col min="90" max="90" width="16.28125" style="8" bestFit="1" customWidth="1"/>
    <col min="91" max="226" width="9.140625" style="8" customWidth="1"/>
    <col min="227" max="227" width="74.57421875" style="8" customWidth="1"/>
    <col min="228" max="228" width="26.8515625" style="8" customWidth="1"/>
    <col min="229" max="229" width="45.28125" style="8" customWidth="1"/>
    <col min="230" max="230" width="17.8515625" style="8" customWidth="1"/>
    <col min="231" max="231" width="12.7109375" style="8" customWidth="1"/>
    <col min="232" max="232" width="16.28125" style="8" customWidth="1"/>
    <col min="233" max="16384" width="24.00390625" style="8" customWidth="1"/>
  </cols>
  <sheetData>
    <row r="1" spans="1:21" ht="20.25" customHeight="1">
      <c r="A1" s="5" t="s">
        <v>197</v>
      </c>
      <c r="B1" s="5"/>
      <c r="D1" s="67"/>
      <c r="E1" s="67"/>
      <c r="F1" s="67"/>
      <c r="G1" s="67"/>
      <c r="H1" s="82" t="s">
        <v>198</v>
      </c>
      <c r="I1" s="82"/>
      <c r="J1" s="82"/>
      <c r="K1" s="82"/>
      <c r="L1" s="82"/>
      <c r="M1" s="82"/>
      <c r="N1" s="82"/>
      <c r="O1" s="82"/>
      <c r="P1" s="82"/>
      <c r="Q1" s="82"/>
      <c r="R1" s="82"/>
      <c r="S1" s="82"/>
      <c r="T1" s="61"/>
      <c r="U1" s="61"/>
    </row>
    <row r="2" spans="1:22" ht="25.5" customHeight="1">
      <c r="A2" s="52" t="s">
        <v>156</v>
      </c>
      <c r="B2" s="52"/>
      <c r="C2" s="67"/>
      <c r="D2" s="67"/>
      <c r="E2" s="67"/>
      <c r="F2" s="67"/>
      <c r="G2" s="67"/>
      <c r="H2" s="82"/>
      <c r="I2" s="82"/>
      <c r="J2" s="82"/>
      <c r="K2" s="82"/>
      <c r="L2" s="82"/>
      <c r="M2" s="82"/>
      <c r="N2" s="82"/>
      <c r="O2" s="82"/>
      <c r="P2" s="82"/>
      <c r="Q2" s="82"/>
      <c r="R2" s="82"/>
      <c r="S2" s="82"/>
      <c r="T2" s="61"/>
      <c r="U2" s="61"/>
      <c r="V2" s="10"/>
    </row>
    <row r="3" spans="1:22" ht="7.5" customHeight="1">
      <c r="A3" s="9"/>
      <c r="F3" s="22"/>
      <c r="G3" s="22"/>
      <c r="H3" s="22"/>
      <c r="I3" s="22"/>
      <c r="J3" s="22"/>
      <c r="K3" s="22"/>
      <c r="L3" s="22"/>
      <c r="M3" s="22"/>
      <c r="N3" s="22"/>
      <c r="O3" s="22"/>
      <c r="R3" s="8"/>
      <c r="V3" s="10"/>
    </row>
    <row r="4" spans="1:22" ht="22.5" customHeight="1">
      <c r="A4" s="76" t="s">
        <v>199</v>
      </c>
      <c r="B4" s="77"/>
      <c r="C4" s="77"/>
      <c r="D4" s="77"/>
      <c r="E4" s="77"/>
      <c r="F4" s="77"/>
      <c r="G4" s="77"/>
      <c r="H4" s="77"/>
      <c r="I4" s="77"/>
      <c r="J4" s="77"/>
      <c r="K4" s="77"/>
      <c r="L4" s="77"/>
      <c r="M4" s="77"/>
      <c r="N4" s="77"/>
      <c r="O4" s="77"/>
      <c r="P4" s="77"/>
      <c r="Q4" s="77"/>
      <c r="R4" s="77"/>
      <c r="S4" s="77"/>
      <c r="T4" s="77"/>
      <c r="U4" s="77"/>
      <c r="V4" s="10"/>
    </row>
    <row r="5" spans="1:22" ht="25.5" customHeight="1">
      <c r="A5" s="78" t="s">
        <v>193</v>
      </c>
      <c r="B5" s="79"/>
      <c r="C5" s="79"/>
      <c r="D5" s="79"/>
      <c r="E5" s="79"/>
      <c r="F5" s="79"/>
      <c r="G5" s="79"/>
      <c r="H5" s="79"/>
      <c r="I5" s="79"/>
      <c r="J5" s="79"/>
      <c r="K5" s="79"/>
      <c r="L5" s="79"/>
      <c r="M5" s="79"/>
      <c r="N5" s="79"/>
      <c r="O5" s="79"/>
      <c r="P5" s="79"/>
      <c r="Q5" s="79"/>
      <c r="R5" s="79"/>
      <c r="S5" s="79"/>
      <c r="T5" s="79"/>
      <c r="U5" s="79"/>
      <c r="V5" s="10"/>
    </row>
    <row r="6" spans="3:17" ht="3.75" customHeight="1">
      <c r="C6" s="2"/>
      <c r="D6" s="2"/>
      <c r="E6" s="2"/>
      <c r="F6" s="2"/>
      <c r="G6" s="2"/>
      <c r="H6" s="2"/>
      <c r="I6" s="2"/>
      <c r="J6" s="2"/>
      <c r="K6" s="2"/>
      <c r="L6" s="2"/>
      <c r="M6" s="2"/>
      <c r="N6" s="2"/>
      <c r="O6" s="2"/>
      <c r="P6" s="2"/>
      <c r="Q6" s="2"/>
    </row>
    <row r="7" spans="1:21" ht="12" customHeight="1">
      <c r="A7" s="84" t="s">
        <v>228</v>
      </c>
      <c r="B7" s="84"/>
      <c r="C7" s="65"/>
      <c r="D7" s="85" t="s">
        <v>157</v>
      </c>
      <c r="E7" s="85"/>
      <c r="F7" s="85"/>
      <c r="G7" s="85"/>
      <c r="H7" s="85"/>
      <c r="I7" s="85"/>
      <c r="J7" s="85"/>
      <c r="K7" s="85"/>
      <c r="L7" s="85"/>
      <c r="M7" s="85"/>
      <c r="N7" s="85"/>
      <c r="O7" s="85"/>
      <c r="P7" s="85"/>
      <c r="Q7" s="85"/>
      <c r="R7" s="85"/>
      <c r="S7" s="85"/>
      <c r="T7" s="85"/>
      <c r="U7" s="85"/>
    </row>
    <row r="8" spans="1:21" ht="12" customHeight="1">
      <c r="A8" s="84"/>
      <c r="B8" s="84"/>
      <c r="C8" s="65"/>
      <c r="D8" s="85" t="s">
        <v>184</v>
      </c>
      <c r="E8" s="85"/>
      <c r="F8" s="85"/>
      <c r="G8" s="85"/>
      <c r="H8" s="85"/>
      <c r="I8" s="85"/>
      <c r="J8" s="85"/>
      <c r="K8" s="85"/>
      <c r="L8" s="85"/>
      <c r="M8" s="85"/>
      <c r="N8" s="85"/>
      <c r="O8" s="85"/>
      <c r="P8" s="85"/>
      <c r="Q8" s="85"/>
      <c r="R8" s="85"/>
      <c r="S8" s="85"/>
      <c r="T8" s="85"/>
      <c r="U8" s="85"/>
    </row>
    <row r="9" spans="1:21" ht="18" customHeight="1">
      <c r="A9" s="80" t="s">
        <v>190</v>
      </c>
      <c r="B9" s="66"/>
      <c r="C9" s="66"/>
      <c r="D9" s="89" t="s">
        <v>158</v>
      </c>
      <c r="E9" s="89"/>
      <c r="F9" s="89"/>
      <c r="G9" s="89"/>
      <c r="H9" s="89"/>
      <c r="I9" s="89"/>
      <c r="J9" s="89"/>
      <c r="K9" s="89"/>
      <c r="L9" s="89"/>
      <c r="M9" s="89"/>
      <c r="N9" s="89"/>
      <c r="O9" s="89"/>
      <c r="P9" s="89"/>
      <c r="Q9" s="89"/>
      <c r="R9" s="89"/>
      <c r="S9" s="89"/>
      <c r="T9" s="89"/>
      <c r="U9" s="89"/>
    </row>
    <row r="10" spans="1:21" ht="62.25" customHeight="1" thickBot="1">
      <c r="A10" s="81"/>
      <c r="B10" s="88" t="s">
        <v>230</v>
      </c>
      <c r="C10" s="86"/>
      <c r="D10" s="83" t="s">
        <v>231</v>
      </c>
      <c r="E10" s="83"/>
      <c r="F10" s="83" t="s">
        <v>239</v>
      </c>
      <c r="G10" s="83"/>
      <c r="H10" s="83" t="s">
        <v>237</v>
      </c>
      <c r="I10" s="83"/>
      <c r="J10" s="83" t="s">
        <v>238</v>
      </c>
      <c r="K10" s="83"/>
      <c r="L10" s="83" t="s">
        <v>232</v>
      </c>
      <c r="M10" s="83"/>
      <c r="N10" s="83" t="s">
        <v>233</v>
      </c>
      <c r="O10" s="83"/>
      <c r="P10" s="83" t="s">
        <v>234</v>
      </c>
      <c r="Q10" s="83"/>
      <c r="R10" s="83" t="s">
        <v>235</v>
      </c>
      <c r="S10" s="83"/>
      <c r="T10" s="86" t="s">
        <v>236</v>
      </c>
      <c r="U10" s="87"/>
    </row>
    <row r="11" spans="1:21" ht="23.25" customHeight="1" thickBot="1" thickTop="1">
      <c r="A11" s="64" t="s">
        <v>313</v>
      </c>
      <c r="B11" s="62">
        <v>8.99</v>
      </c>
      <c r="C11" s="45"/>
      <c r="D11" s="62">
        <v>8.99</v>
      </c>
      <c r="E11" s="45"/>
      <c r="F11" s="62">
        <v>4.5</v>
      </c>
      <c r="G11" s="45"/>
      <c r="H11" s="62">
        <v>5.45</v>
      </c>
      <c r="I11" s="45"/>
      <c r="J11" s="62">
        <v>5.9</v>
      </c>
      <c r="K11" s="45"/>
      <c r="L11" s="62">
        <v>10.5</v>
      </c>
      <c r="M11" s="45"/>
      <c r="N11" s="62">
        <v>8.75</v>
      </c>
      <c r="O11" s="45"/>
      <c r="P11" s="62">
        <v>4.6</v>
      </c>
      <c r="Q11" s="45"/>
      <c r="R11" s="62">
        <v>9.8</v>
      </c>
      <c r="S11" s="45"/>
      <c r="T11" s="62">
        <v>8.9</v>
      </c>
      <c r="U11" s="45"/>
    </row>
    <row r="12" spans="1:21" ht="23.25" customHeight="1" thickBot="1" thickTop="1">
      <c r="A12" s="63" t="s">
        <v>314</v>
      </c>
      <c r="B12" s="62">
        <v>10</v>
      </c>
      <c r="C12" s="45"/>
      <c r="D12" s="62">
        <v>10</v>
      </c>
      <c r="E12" s="45"/>
      <c r="F12" s="62">
        <v>5</v>
      </c>
      <c r="G12" s="45"/>
      <c r="H12" s="62">
        <v>4.7</v>
      </c>
      <c r="I12" s="45"/>
      <c r="J12" s="62">
        <v>5.4</v>
      </c>
      <c r="K12" s="45"/>
      <c r="L12" s="62">
        <v>12</v>
      </c>
      <c r="M12" s="45"/>
      <c r="N12" s="62">
        <v>12</v>
      </c>
      <c r="O12" s="45"/>
      <c r="P12" s="62">
        <v>4.5</v>
      </c>
      <c r="Q12" s="45"/>
      <c r="R12" s="62"/>
      <c r="S12" s="45"/>
      <c r="T12" s="62"/>
      <c r="U12" s="45"/>
    </row>
    <row r="13" spans="1:21" ht="23.25" customHeight="1" thickBot="1" thickTop="1">
      <c r="A13" s="63" t="s">
        <v>315</v>
      </c>
      <c r="B13" s="62">
        <v>9</v>
      </c>
      <c r="C13" s="45">
        <v>1</v>
      </c>
      <c r="D13" s="62">
        <v>8.25</v>
      </c>
      <c r="E13" s="45"/>
      <c r="F13" s="62">
        <v>4.49</v>
      </c>
      <c r="G13" s="45">
        <v>1</v>
      </c>
      <c r="H13" s="62">
        <v>4.49</v>
      </c>
      <c r="I13" s="45">
        <v>1</v>
      </c>
      <c r="J13" s="62">
        <v>4.49</v>
      </c>
      <c r="K13" s="45">
        <v>1</v>
      </c>
      <c r="L13" s="62">
        <v>9</v>
      </c>
      <c r="M13" s="45"/>
      <c r="N13" s="62">
        <v>9</v>
      </c>
      <c r="O13" s="45"/>
      <c r="P13" s="62">
        <v>5</v>
      </c>
      <c r="Q13" s="45"/>
      <c r="R13" s="62">
        <v>9</v>
      </c>
      <c r="S13" s="45"/>
      <c r="T13" s="62">
        <v>8.5</v>
      </c>
      <c r="U13" s="45"/>
    </row>
    <row r="14" spans="1:21" ht="23.25" customHeight="1" thickBot="1" thickTop="1">
      <c r="A14" s="63" t="s">
        <v>316</v>
      </c>
      <c r="B14" s="62">
        <v>8.49</v>
      </c>
      <c r="C14" s="45">
        <v>1</v>
      </c>
      <c r="D14" s="62">
        <v>8.49</v>
      </c>
      <c r="E14" s="45">
        <v>1</v>
      </c>
      <c r="F14" s="62">
        <v>4.49</v>
      </c>
      <c r="G14" s="45">
        <v>1</v>
      </c>
      <c r="H14" s="62">
        <v>4.29</v>
      </c>
      <c r="I14" s="45">
        <v>1</v>
      </c>
      <c r="J14" s="62">
        <v>4.49</v>
      </c>
      <c r="K14" s="45">
        <v>1</v>
      </c>
      <c r="L14" s="62">
        <v>9.9</v>
      </c>
      <c r="M14" s="45"/>
      <c r="N14" s="62">
        <v>8.9</v>
      </c>
      <c r="O14" s="45"/>
      <c r="P14" s="62">
        <v>3.99</v>
      </c>
      <c r="Q14" s="45"/>
      <c r="R14" s="62">
        <v>8.99</v>
      </c>
      <c r="S14" s="45">
        <v>1</v>
      </c>
      <c r="T14" s="62">
        <v>9</v>
      </c>
      <c r="U14" s="45"/>
    </row>
    <row r="15" spans="1:21" ht="23.25" customHeight="1" thickBot="1" thickTop="1">
      <c r="A15" s="63" t="s">
        <v>317</v>
      </c>
      <c r="B15" s="62">
        <v>8.5</v>
      </c>
      <c r="C15" s="45"/>
      <c r="D15" s="62">
        <v>8.5</v>
      </c>
      <c r="E15" s="45"/>
      <c r="F15" s="62">
        <v>4.95</v>
      </c>
      <c r="G15" s="45"/>
      <c r="H15" s="62">
        <v>4.95</v>
      </c>
      <c r="I15" s="45"/>
      <c r="J15" s="62">
        <v>5.5</v>
      </c>
      <c r="K15" s="45"/>
      <c r="L15" s="62">
        <v>9.4</v>
      </c>
      <c r="M15" s="45"/>
      <c r="N15" s="62"/>
      <c r="O15" s="45"/>
      <c r="P15" s="62">
        <v>4.25</v>
      </c>
      <c r="Q15" s="45"/>
      <c r="R15" s="62">
        <v>10</v>
      </c>
      <c r="S15" s="45"/>
      <c r="T15" s="62"/>
      <c r="U15" s="45"/>
    </row>
    <row r="16" spans="1:21" ht="23.25" customHeight="1" thickBot="1" thickTop="1">
      <c r="A16" s="63" t="s">
        <v>318</v>
      </c>
      <c r="B16" s="62">
        <v>8.75</v>
      </c>
      <c r="C16" s="45"/>
      <c r="D16" s="62">
        <v>8</v>
      </c>
      <c r="E16" s="45"/>
      <c r="F16" s="62">
        <v>5.5</v>
      </c>
      <c r="G16" s="45"/>
      <c r="H16" s="62">
        <v>5.5</v>
      </c>
      <c r="I16" s="45"/>
      <c r="J16" s="62">
        <v>6</v>
      </c>
      <c r="K16" s="45"/>
      <c r="L16" s="62">
        <v>10</v>
      </c>
      <c r="M16" s="45"/>
      <c r="N16" s="62">
        <v>10</v>
      </c>
      <c r="O16" s="45"/>
      <c r="P16" s="62">
        <v>4.5</v>
      </c>
      <c r="Q16" s="45"/>
      <c r="R16" s="62">
        <v>8.5</v>
      </c>
      <c r="S16" s="45"/>
      <c r="T16" s="62">
        <v>8.5</v>
      </c>
      <c r="U16" s="45"/>
    </row>
    <row r="17" spans="1:21" ht="23.25" customHeight="1" thickBot="1" thickTop="1">
      <c r="A17" s="63" t="s">
        <v>319</v>
      </c>
      <c r="B17" s="62">
        <v>8.9</v>
      </c>
      <c r="C17" s="45"/>
      <c r="D17" s="62">
        <v>8.9</v>
      </c>
      <c r="E17" s="45"/>
      <c r="F17" s="62">
        <v>5</v>
      </c>
      <c r="G17" s="45"/>
      <c r="H17" s="62">
        <v>5</v>
      </c>
      <c r="I17" s="45"/>
      <c r="J17" s="62">
        <v>5</v>
      </c>
      <c r="K17" s="45"/>
      <c r="L17" s="62">
        <v>9</v>
      </c>
      <c r="M17" s="45"/>
      <c r="N17" s="62">
        <v>9</v>
      </c>
      <c r="O17" s="45"/>
      <c r="P17" s="62">
        <v>3.5</v>
      </c>
      <c r="Q17" s="45"/>
      <c r="R17" s="62">
        <v>9</v>
      </c>
      <c r="S17" s="45"/>
      <c r="T17" s="62"/>
      <c r="U17" s="45"/>
    </row>
    <row r="18" spans="1:21" ht="23.25" customHeight="1" thickBot="1" thickTop="1">
      <c r="A18" s="63" t="s">
        <v>320</v>
      </c>
      <c r="B18" s="62">
        <v>8.49</v>
      </c>
      <c r="C18" s="45">
        <v>1</v>
      </c>
      <c r="D18" s="62">
        <v>8.49</v>
      </c>
      <c r="E18" s="45">
        <v>1</v>
      </c>
      <c r="F18" s="62">
        <v>4.49</v>
      </c>
      <c r="G18" s="45">
        <v>1</v>
      </c>
      <c r="H18" s="62">
        <v>3.49</v>
      </c>
      <c r="I18" s="45">
        <v>1</v>
      </c>
      <c r="J18" s="62">
        <v>3.79</v>
      </c>
      <c r="K18" s="45">
        <v>1</v>
      </c>
      <c r="L18" s="62">
        <v>8.99</v>
      </c>
      <c r="M18" s="45">
        <v>1</v>
      </c>
      <c r="N18" s="62">
        <v>6.99</v>
      </c>
      <c r="O18" s="45">
        <v>1</v>
      </c>
      <c r="P18" s="62">
        <v>3.89</v>
      </c>
      <c r="Q18" s="45">
        <v>1</v>
      </c>
      <c r="R18" s="62">
        <v>7.99</v>
      </c>
      <c r="S18" s="45">
        <v>1</v>
      </c>
      <c r="T18" s="62">
        <v>8.49</v>
      </c>
      <c r="U18" s="45">
        <v>1</v>
      </c>
    </row>
    <row r="19" spans="1:21" ht="23.25" customHeight="1" thickBot="1" thickTop="1">
      <c r="A19" s="63" t="s">
        <v>321</v>
      </c>
      <c r="B19" s="62">
        <v>10</v>
      </c>
      <c r="C19" s="45"/>
      <c r="D19" s="62">
        <v>10</v>
      </c>
      <c r="E19" s="45"/>
      <c r="F19" s="62">
        <v>5.8</v>
      </c>
      <c r="G19" s="45"/>
      <c r="H19" s="62">
        <v>5.8</v>
      </c>
      <c r="I19" s="45"/>
      <c r="J19" s="62">
        <v>5.8</v>
      </c>
      <c r="K19" s="45"/>
      <c r="L19" s="62">
        <v>11</v>
      </c>
      <c r="M19" s="45"/>
      <c r="N19" s="62">
        <v>10</v>
      </c>
      <c r="O19" s="45"/>
      <c r="P19" s="62"/>
      <c r="Q19" s="45"/>
      <c r="R19" s="62"/>
      <c r="S19" s="45"/>
      <c r="T19" s="62"/>
      <c r="U19" s="45"/>
    </row>
    <row r="20" spans="1:13" ht="12.75" customHeight="1" thickTop="1">
      <c r="A20" s="7"/>
      <c r="B20" s="7"/>
      <c r="C20" s="7"/>
      <c r="D20" s="7"/>
      <c r="E20" s="7"/>
      <c r="F20" s="7"/>
      <c r="G20" s="7"/>
      <c r="H20" s="7"/>
      <c r="I20" s="7"/>
      <c r="J20" s="7"/>
      <c r="K20" s="7"/>
      <c r="L20" s="7"/>
      <c r="M20" s="7"/>
    </row>
    <row r="21" spans="1:13" ht="21" customHeight="1">
      <c r="A21" s="90" t="s">
        <v>229</v>
      </c>
      <c r="B21" s="90"/>
      <c r="C21" s="90"/>
      <c r="D21" s="90"/>
      <c r="E21" s="90"/>
      <c r="F21" s="90"/>
      <c r="G21" s="90"/>
      <c r="H21" s="90"/>
      <c r="I21" s="7"/>
      <c r="J21" s="7"/>
      <c r="K21" s="7"/>
      <c r="L21" s="7"/>
      <c r="M21" s="7"/>
    </row>
    <row r="22" ht="15.75">
      <c r="A22" s="6" t="s">
        <v>304</v>
      </c>
    </row>
    <row r="23" ht="15.75">
      <c r="A23" s="6" t="s">
        <v>305</v>
      </c>
    </row>
    <row r="24" ht="15.75">
      <c r="A24" s="6" t="s">
        <v>306</v>
      </c>
    </row>
    <row r="25" ht="15.75">
      <c r="A25" s="6" t="s">
        <v>307</v>
      </c>
    </row>
    <row r="26" ht="15.75">
      <c r="A26" s="6" t="s">
        <v>308</v>
      </c>
    </row>
    <row r="27" ht="15.75">
      <c r="A27" s="6" t="s">
        <v>309</v>
      </c>
    </row>
    <row r="28" ht="15.75">
      <c r="A28" s="6" t="s">
        <v>310</v>
      </c>
    </row>
    <row r="29" ht="15.75">
      <c r="A29" s="6" t="s">
        <v>311</v>
      </c>
    </row>
    <row r="30" ht="15.75">
      <c r="A30" s="6" t="s">
        <v>312</v>
      </c>
    </row>
  </sheetData>
  <sheetProtection password="CC4B" sheet="1" objects="1" scenarios="1" selectLockedCells="1" selectUnlockedCells="1"/>
  <mergeCells count="19">
    <mergeCell ref="L10:M10"/>
    <mergeCell ref="N10:O10"/>
    <mergeCell ref="P10:Q10"/>
    <mergeCell ref="H1:S2"/>
    <mergeCell ref="A4:U4"/>
    <mergeCell ref="A5:U5"/>
    <mergeCell ref="A7:B8"/>
    <mergeCell ref="D7:U7"/>
    <mergeCell ref="D8:U8"/>
    <mergeCell ref="R10:S10"/>
    <mergeCell ref="T10:U10"/>
    <mergeCell ref="A21:H21"/>
    <mergeCell ref="A9:A10"/>
    <mergeCell ref="D9:U9"/>
    <mergeCell ref="B10:C10"/>
    <mergeCell ref="D10:E10"/>
    <mergeCell ref="F10:G10"/>
    <mergeCell ref="H10:I10"/>
    <mergeCell ref="J10:K10"/>
  </mergeCells>
  <conditionalFormatting sqref="C11">
    <cfRule type="iconSet" priority="130" dxfId="376">
      <iconSet iconSet="4RedToBlack">
        <cfvo type="percent" val="0"/>
        <cfvo type="num" val="-0.5"/>
        <cfvo type="num" val="0.5"/>
        <cfvo type="num" val="1"/>
      </iconSet>
    </cfRule>
  </conditionalFormatting>
  <conditionalFormatting sqref="E11">
    <cfRule type="iconSet" priority="129" dxfId="376">
      <iconSet iconSet="4RedToBlack">
        <cfvo type="percent" val="0"/>
        <cfvo type="num" val="-0.5"/>
        <cfvo type="num" val="0.5"/>
        <cfvo type="num" val="1"/>
      </iconSet>
    </cfRule>
  </conditionalFormatting>
  <conditionalFormatting sqref="G11">
    <cfRule type="iconSet" priority="128" dxfId="376">
      <iconSet iconSet="4RedToBlack">
        <cfvo type="percent" val="0"/>
        <cfvo type="num" val="-0.5"/>
        <cfvo type="num" val="0.5"/>
        <cfvo type="num" val="1"/>
      </iconSet>
    </cfRule>
  </conditionalFormatting>
  <conditionalFormatting sqref="I11">
    <cfRule type="iconSet" priority="127" dxfId="376">
      <iconSet iconSet="4RedToBlack">
        <cfvo type="percent" val="0"/>
        <cfvo type="num" val="-0.5"/>
        <cfvo type="num" val="0.5"/>
        <cfvo type="num" val="1"/>
      </iconSet>
    </cfRule>
  </conditionalFormatting>
  <conditionalFormatting sqref="K11">
    <cfRule type="iconSet" priority="126" dxfId="376">
      <iconSet iconSet="4RedToBlack">
        <cfvo type="percent" val="0"/>
        <cfvo type="num" val="-0.5"/>
        <cfvo type="num" val="0.5"/>
        <cfvo type="num" val="1"/>
      </iconSet>
    </cfRule>
  </conditionalFormatting>
  <conditionalFormatting sqref="M11">
    <cfRule type="iconSet" priority="125" dxfId="376">
      <iconSet iconSet="4RedToBlack">
        <cfvo type="percent" val="0"/>
        <cfvo type="num" val="-0.5"/>
        <cfvo type="num" val="0.5"/>
        <cfvo type="num" val="1"/>
      </iconSet>
    </cfRule>
  </conditionalFormatting>
  <conditionalFormatting sqref="O11">
    <cfRule type="iconSet" priority="124" dxfId="376">
      <iconSet iconSet="4RedToBlack">
        <cfvo type="percent" val="0"/>
        <cfvo type="num" val="-0.5"/>
        <cfvo type="num" val="0.5"/>
        <cfvo type="num" val="1"/>
      </iconSet>
    </cfRule>
  </conditionalFormatting>
  <conditionalFormatting sqref="Q11">
    <cfRule type="iconSet" priority="123" dxfId="376">
      <iconSet iconSet="4RedToBlack">
        <cfvo type="percent" val="0"/>
        <cfvo type="num" val="-0.5"/>
        <cfvo type="num" val="0.5"/>
        <cfvo type="num" val="1"/>
      </iconSet>
    </cfRule>
  </conditionalFormatting>
  <conditionalFormatting sqref="S11">
    <cfRule type="iconSet" priority="122" dxfId="376">
      <iconSet iconSet="4RedToBlack">
        <cfvo type="percent" val="0"/>
        <cfvo type="num" val="-0.5"/>
        <cfvo type="num" val="0.5"/>
        <cfvo type="num" val="1"/>
      </iconSet>
    </cfRule>
  </conditionalFormatting>
  <conditionalFormatting sqref="U11">
    <cfRule type="iconSet" priority="121" dxfId="376">
      <iconSet iconSet="4RedToBlack">
        <cfvo type="percent" val="0"/>
        <cfvo type="num" val="-0.5"/>
        <cfvo type="num" val="0.5"/>
        <cfvo type="num" val="1"/>
      </iconSet>
    </cfRule>
  </conditionalFormatting>
  <conditionalFormatting sqref="C12">
    <cfRule type="iconSet" priority="120" dxfId="376">
      <iconSet iconSet="4RedToBlack">
        <cfvo type="percent" val="0"/>
        <cfvo type="num" val="-0.5"/>
        <cfvo type="num" val="0.5"/>
        <cfvo type="num" val="1"/>
      </iconSet>
    </cfRule>
  </conditionalFormatting>
  <conditionalFormatting sqref="E12">
    <cfRule type="iconSet" priority="119" dxfId="376">
      <iconSet iconSet="4RedToBlack">
        <cfvo type="percent" val="0"/>
        <cfvo type="num" val="-0.5"/>
        <cfvo type="num" val="0.5"/>
        <cfvo type="num" val="1"/>
      </iconSet>
    </cfRule>
  </conditionalFormatting>
  <conditionalFormatting sqref="G12">
    <cfRule type="iconSet" priority="118" dxfId="376">
      <iconSet iconSet="4RedToBlack">
        <cfvo type="percent" val="0"/>
        <cfvo type="num" val="-0.5"/>
        <cfvo type="num" val="0.5"/>
        <cfvo type="num" val="1"/>
      </iconSet>
    </cfRule>
  </conditionalFormatting>
  <conditionalFormatting sqref="I12">
    <cfRule type="iconSet" priority="117" dxfId="376">
      <iconSet iconSet="4RedToBlack">
        <cfvo type="percent" val="0"/>
        <cfvo type="num" val="-0.5"/>
        <cfvo type="num" val="0.5"/>
        <cfvo type="num" val="1"/>
      </iconSet>
    </cfRule>
  </conditionalFormatting>
  <conditionalFormatting sqref="K12">
    <cfRule type="iconSet" priority="116" dxfId="376">
      <iconSet iconSet="4RedToBlack">
        <cfvo type="percent" val="0"/>
        <cfvo type="num" val="-0.5"/>
        <cfvo type="num" val="0.5"/>
        <cfvo type="num" val="1"/>
      </iconSet>
    </cfRule>
  </conditionalFormatting>
  <conditionalFormatting sqref="M12">
    <cfRule type="iconSet" priority="115" dxfId="376">
      <iconSet iconSet="4RedToBlack">
        <cfvo type="percent" val="0"/>
        <cfvo type="num" val="-0.5"/>
        <cfvo type="num" val="0.5"/>
        <cfvo type="num" val="1"/>
      </iconSet>
    </cfRule>
  </conditionalFormatting>
  <conditionalFormatting sqref="O12">
    <cfRule type="iconSet" priority="114" dxfId="376">
      <iconSet iconSet="4RedToBlack">
        <cfvo type="percent" val="0"/>
        <cfvo type="num" val="-0.5"/>
        <cfvo type="num" val="0.5"/>
        <cfvo type="num" val="1"/>
      </iconSet>
    </cfRule>
  </conditionalFormatting>
  <conditionalFormatting sqref="Q12">
    <cfRule type="iconSet" priority="113" dxfId="376">
      <iconSet iconSet="4RedToBlack">
        <cfvo type="percent" val="0"/>
        <cfvo type="num" val="-0.5"/>
        <cfvo type="num" val="0.5"/>
        <cfvo type="num" val="1"/>
      </iconSet>
    </cfRule>
  </conditionalFormatting>
  <conditionalFormatting sqref="S12">
    <cfRule type="iconSet" priority="112" dxfId="376">
      <iconSet iconSet="4RedToBlack">
        <cfvo type="percent" val="0"/>
        <cfvo type="num" val="-0.5"/>
        <cfvo type="num" val="0.5"/>
        <cfvo type="num" val="1"/>
      </iconSet>
    </cfRule>
  </conditionalFormatting>
  <conditionalFormatting sqref="U12">
    <cfRule type="iconSet" priority="111" dxfId="376">
      <iconSet iconSet="4RedToBlack">
        <cfvo type="percent" val="0"/>
        <cfvo type="num" val="-0.5"/>
        <cfvo type="num" val="0.5"/>
        <cfvo type="num" val="1"/>
      </iconSet>
    </cfRule>
  </conditionalFormatting>
  <conditionalFormatting sqref="C13">
    <cfRule type="iconSet" priority="110" dxfId="376">
      <iconSet iconSet="4RedToBlack">
        <cfvo type="percent" val="0"/>
        <cfvo type="num" val="-0.5"/>
        <cfvo type="num" val="0.5"/>
        <cfvo type="num" val="1"/>
      </iconSet>
    </cfRule>
  </conditionalFormatting>
  <conditionalFormatting sqref="E13">
    <cfRule type="iconSet" priority="109" dxfId="376">
      <iconSet iconSet="4RedToBlack">
        <cfvo type="percent" val="0"/>
        <cfvo type="num" val="-0.5"/>
        <cfvo type="num" val="0.5"/>
        <cfvo type="num" val="1"/>
      </iconSet>
    </cfRule>
  </conditionalFormatting>
  <conditionalFormatting sqref="G13">
    <cfRule type="iconSet" priority="108" dxfId="376">
      <iconSet iconSet="4RedToBlack">
        <cfvo type="percent" val="0"/>
        <cfvo type="num" val="-0.5"/>
        <cfvo type="num" val="0.5"/>
        <cfvo type="num" val="1"/>
      </iconSet>
    </cfRule>
  </conditionalFormatting>
  <conditionalFormatting sqref="I13">
    <cfRule type="iconSet" priority="107" dxfId="376">
      <iconSet iconSet="4RedToBlack">
        <cfvo type="percent" val="0"/>
        <cfvo type="num" val="-0.5"/>
        <cfvo type="num" val="0.5"/>
        <cfvo type="num" val="1"/>
      </iconSet>
    </cfRule>
  </conditionalFormatting>
  <conditionalFormatting sqref="K13">
    <cfRule type="iconSet" priority="106" dxfId="376">
      <iconSet iconSet="4RedToBlack">
        <cfvo type="percent" val="0"/>
        <cfvo type="num" val="-0.5"/>
        <cfvo type="num" val="0.5"/>
        <cfvo type="num" val="1"/>
      </iconSet>
    </cfRule>
  </conditionalFormatting>
  <conditionalFormatting sqref="M13">
    <cfRule type="iconSet" priority="105" dxfId="376">
      <iconSet iconSet="4RedToBlack">
        <cfvo type="percent" val="0"/>
        <cfvo type="num" val="-0.5"/>
        <cfvo type="num" val="0.5"/>
        <cfvo type="num" val="1"/>
      </iconSet>
    </cfRule>
  </conditionalFormatting>
  <conditionalFormatting sqref="O13">
    <cfRule type="iconSet" priority="104" dxfId="376">
      <iconSet iconSet="4RedToBlack">
        <cfvo type="percent" val="0"/>
        <cfvo type="num" val="-0.5"/>
        <cfvo type="num" val="0.5"/>
        <cfvo type="num" val="1"/>
      </iconSet>
    </cfRule>
  </conditionalFormatting>
  <conditionalFormatting sqref="Q13">
    <cfRule type="iconSet" priority="103" dxfId="376">
      <iconSet iconSet="4RedToBlack">
        <cfvo type="percent" val="0"/>
        <cfvo type="num" val="-0.5"/>
        <cfvo type="num" val="0.5"/>
        <cfvo type="num" val="1"/>
      </iconSet>
    </cfRule>
  </conditionalFormatting>
  <conditionalFormatting sqref="S13">
    <cfRule type="iconSet" priority="102" dxfId="376">
      <iconSet iconSet="4RedToBlack">
        <cfvo type="percent" val="0"/>
        <cfvo type="num" val="-0.5"/>
        <cfvo type="num" val="0.5"/>
        <cfvo type="num" val="1"/>
      </iconSet>
    </cfRule>
  </conditionalFormatting>
  <conditionalFormatting sqref="U13">
    <cfRule type="iconSet" priority="101" dxfId="376">
      <iconSet iconSet="4RedToBlack">
        <cfvo type="percent" val="0"/>
        <cfvo type="num" val="-0.5"/>
        <cfvo type="num" val="0.5"/>
        <cfvo type="num" val="1"/>
      </iconSet>
    </cfRule>
  </conditionalFormatting>
  <conditionalFormatting sqref="C14">
    <cfRule type="iconSet" priority="100" dxfId="376">
      <iconSet iconSet="4RedToBlack">
        <cfvo type="percent" val="0"/>
        <cfvo type="num" val="-0.5"/>
        <cfvo type="num" val="0.5"/>
        <cfvo type="num" val="1"/>
      </iconSet>
    </cfRule>
  </conditionalFormatting>
  <conditionalFormatting sqref="E14">
    <cfRule type="iconSet" priority="99" dxfId="376">
      <iconSet iconSet="4RedToBlack">
        <cfvo type="percent" val="0"/>
        <cfvo type="num" val="-0.5"/>
        <cfvo type="num" val="0.5"/>
        <cfvo type="num" val="1"/>
      </iconSet>
    </cfRule>
  </conditionalFormatting>
  <conditionalFormatting sqref="G14">
    <cfRule type="iconSet" priority="98" dxfId="376">
      <iconSet iconSet="4RedToBlack">
        <cfvo type="percent" val="0"/>
        <cfvo type="num" val="-0.5"/>
        <cfvo type="num" val="0.5"/>
        <cfvo type="num" val="1"/>
      </iconSet>
    </cfRule>
  </conditionalFormatting>
  <conditionalFormatting sqref="I14">
    <cfRule type="iconSet" priority="97" dxfId="376">
      <iconSet iconSet="4RedToBlack">
        <cfvo type="percent" val="0"/>
        <cfvo type="num" val="-0.5"/>
        <cfvo type="num" val="0.5"/>
        <cfvo type="num" val="1"/>
      </iconSet>
    </cfRule>
  </conditionalFormatting>
  <conditionalFormatting sqref="K14">
    <cfRule type="iconSet" priority="96" dxfId="376">
      <iconSet iconSet="4RedToBlack">
        <cfvo type="percent" val="0"/>
        <cfvo type="num" val="-0.5"/>
        <cfvo type="num" val="0.5"/>
        <cfvo type="num" val="1"/>
      </iconSet>
    </cfRule>
  </conditionalFormatting>
  <conditionalFormatting sqref="M14">
    <cfRule type="iconSet" priority="95" dxfId="376">
      <iconSet iconSet="4RedToBlack">
        <cfvo type="percent" val="0"/>
        <cfvo type="num" val="-0.5"/>
        <cfvo type="num" val="0.5"/>
        <cfvo type="num" val="1"/>
      </iconSet>
    </cfRule>
  </conditionalFormatting>
  <conditionalFormatting sqref="O14">
    <cfRule type="iconSet" priority="94" dxfId="376">
      <iconSet iconSet="4RedToBlack">
        <cfvo type="percent" val="0"/>
        <cfvo type="num" val="-0.5"/>
        <cfvo type="num" val="0.5"/>
        <cfvo type="num" val="1"/>
      </iconSet>
    </cfRule>
  </conditionalFormatting>
  <conditionalFormatting sqref="Q14">
    <cfRule type="iconSet" priority="93" dxfId="376">
      <iconSet iconSet="4RedToBlack">
        <cfvo type="percent" val="0"/>
        <cfvo type="num" val="-0.5"/>
        <cfvo type="num" val="0.5"/>
        <cfvo type="num" val="1"/>
      </iconSet>
    </cfRule>
  </conditionalFormatting>
  <conditionalFormatting sqref="S14">
    <cfRule type="iconSet" priority="92" dxfId="376">
      <iconSet iconSet="4RedToBlack">
        <cfvo type="percent" val="0"/>
        <cfvo type="num" val="-0.5"/>
        <cfvo type="num" val="0.5"/>
        <cfvo type="num" val="1"/>
      </iconSet>
    </cfRule>
  </conditionalFormatting>
  <conditionalFormatting sqref="U14">
    <cfRule type="iconSet" priority="91" dxfId="376">
      <iconSet iconSet="4RedToBlack">
        <cfvo type="percent" val="0"/>
        <cfvo type="num" val="-0.5"/>
        <cfvo type="num" val="0.5"/>
        <cfvo type="num" val="1"/>
      </iconSet>
    </cfRule>
  </conditionalFormatting>
  <conditionalFormatting sqref="C15">
    <cfRule type="iconSet" priority="90" dxfId="376">
      <iconSet iconSet="4RedToBlack">
        <cfvo type="percent" val="0"/>
        <cfvo type="num" val="-0.5"/>
        <cfvo type="num" val="0.5"/>
        <cfvo type="num" val="1"/>
      </iconSet>
    </cfRule>
  </conditionalFormatting>
  <conditionalFormatting sqref="E15">
    <cfRule type="iconSet" priority="89" dxfId="376">
      <iconSet iconSet="4RedToBlack">
        <cfvo type="percent" val="0"/>
        <cfvo type="num" val="-0.5"/>
        <cfvo type="num" val="0.5"/>
        <cfvo type="num" val="1"/>
      </iconSet>
    </cfRule>
  </conditionalFormatting>
  <conditionalFormatting sqref="G15">
    <cfRule type="iconSet" priority="88" dxfId="376">
      <iconSet iconSet="4RedToBlack">
        <cfvo type="percent" val="0"/>
        <cfvo type="num" val="-0.5"/>
        <cfvo type="num" val="0.5"/>
        <cfvo type="num" val="1"/>
      </iconSet>
    </cfRule>
  </conditionalFormatting>
  <conditionalFormatting sqref="I15">
    <cfRule type="iconSet" priority="87" dxfId="376">
      <iconSet iconSet="4RedToBlack">
        <cfvo type="percent" val="0"/>
        <cfvo type="num" val="-0.5"/>
        <cfvo type="num" val="0.5"/>
        <cfvo type="num" val="1"/>
      </iconSet>
    </cfRule>
  </conditionalFormatting>
  <conditionalFormatting sqref="K15">
    <cfRule type="iconSet" priority="86" dxfId="376">
      <iconSet iconSet="4RedToBlack">
        <cfvo type="percent" val="0"/>
        <cfvo type="num" val="-0.5"/>
        <cfvo type="num" val="0.5"/>
        <cfvo type="num" val="1"/>
      </iconSet>
    </cfRule>
  </conditionalFormatting>
  <conditionalFormatting sqref="M15">
    <cfRule type="iconSet" priority="85" dxfId="376">
      <iconSet iconSet="4RedToBlack">
        <cfvo type="percent" val="0"/>
        <cfvo type="num" val="-0.5"/>
        <cfvo type="num" val="0.5"/>
        <cfvo type="num" val="1"/>
      </iconSet>
    </cfRule>
  </conditionalFormatting>
  <conditionalFormatting sqref="O15">
    <cfRule type="iconSet" priority="84" dxfId="376">
      <iconSet iconSet="4RedToBlack">
        <cfvo type="percent" val="0"/>
        <cfvo type="num" val="-0.5"/>
        <cfvo type="num" val="0.5"/>
        <cfvo type="num" val="1"/>
      </iconSet>
    </cfRule>
  </conditionalFormatting>
  <conditionalFormatting sqref="Q15">
    <cfRule type="iconSet" priority="83" dxfId="376">
      <iconSet iconSet="4RedToBlack">
        <cfvo type="percent" val="0"/>
        <cfvo type="num" val="-0.5"/>
        <cfvo type="num" val="0.5"/>
        <cfvo type="num" val="1"/>
      </iconSet>
    </cfRule>
  </conditionalFormatting>
  <conditionalFormatting sqref="S15">
    <cfRule type="iconSet" priority="82" dxfId="376">
      <iconSet iconSet="4RedToBlack">
        <cfvo type="percent" val="0"/>
        <cfvo type="num" val="-0.5"/>
        <cfvo type="num" val="0.5"/>
        <cfvo type="num" val="1"/>
      </iconSet>
    </cfRule>
  </conditionalFormatting>
  <conditionalFormatting sqref="U15">
    <cfRule type="iconSet" priority="81" dxfId="376">
      <iconSet iconSet="4RedToBlack">
        <cfvo type="percent" val="0"/>
        <cfvo type="num" val="-0.5"/>
        <cfvo type="num" val="0.5"/>
        <cfvo type="num" val="1"/>
      </iconSet>
    </cfRule>
  </conditionalFormatting>
  <conditionalFormatting sqref="C16">
    <cfRule type="iconSet" priority="80" dxfId="376">
      <iconSet iconSet="4RedToBlack">
        <cfvo type="percent" val="0"/>
        <cfvo type="num" val="-0.5"/>
        <cfvo type="num" val="0.5"/>
        <cfvo type="num" val="1"/>
      </iconSet>
    </cfRule>
  </conditionalFormatting>
  <conditionalFormatting sqref="E16">
    <cfRule type="iconSet" priority="79" dxfId="376">
      <iconSet iconSet="4RedToBlack">
        <cfvo type="percent" val="0"/>
        <cfvo type="num" val="-0.5"/>
        <cfvo type="num" val="0.5"/>
        <cfvo type="num" val="1"/>
      </iconSet>
    </cfRule>
  </conditionalFormatting>
  <conditionalFormatting sqref="G16">
    <cfRule type="iconSet" priority="78" dxfId="376">
      <iconSet iconSet="4RedToBlack">
        <cfvo type="percent" val="0"/>
        <cfvo type="num" val="-0.5"/>
        <cfvo type="num" val="0.5"/>
        <cfvo type="num" val="1"/>
      </iconSet>
    </cfRule>
  </conditionalFormatting>
  <conditionalFormatting sqref="I16">
    <cfRule type="iconSet" priority="77" dxfId="376">
      <iconSet iconSet="4RedToBlack">
        <cfvo type="percent" val="0"/>
        <cfvo type="num" val="-0.5"/>
        <cfvo type="num" val="0.5"/>
        <cfvo type="num" val="1"/>
      </iconSet>
    </cfRule>
  </conditionalFormatting>
  <conditionalFormatting sqref="K16">
    <cfRule type="iconSet" priority="76" dxfId="376">
      <iconSet iconSet="4RedToBlack">
        <cfvo type="percent" val="0"/>
        <cfvo type="num" val="-0.5"/>
        <cfvo type="num" val="0.5"/>
        <cfvo type="num" val="1"/>
      </iconSet>
    </cfRule>
  </conditionalFormatting>
  <conditionalFormatting sqref="M16">
    <cfRule type="iconSet" priority="75" dxfId="376">
      <iconSet iconSet="4RedToBlack">
        <cfvo type="percent" val="0"/>
        <cfvo type="num" val="-0.5"/>
        <cfvo type="num" val="0.5"/>
        <cfvo type="num" val="1"/>
      </iconSet>
    </cfRule>
  </conditionalFormatting>
  <conditionalFormatting sqref="O16">
    <cfRule type="iconSet" priority="74" dxfId="376">
      <iconSet iconSet="4RedToBlack">
        <cfvo type="percent" val="0"/>
        <cfvo type="num" val="-0.5"/>
        <cfvo type="num" val="0.5"/>
        <cfvo type="num" val="1"/>
      </iconSet>
    </cfRule>
  </conditionalFormatting>
  <conditionalFormatting sqref="Q16">
    <cfRule type="iconSet" priority="73" dxfId="376">
      <iconSet iconSet="4RedToBlack">
        <cfvo type="percent" val="0"/>
        <cfvo type="num" val="-0.5"/>
        <cfvo type="num" val="0.5"/>
        <cfvo type="num" val="1"/>
      </iconSet>
    </cfRule>
  </conditionalFormatting>
  <conditionalFormatting sqref="S16">
    <cfRule type="iconSet" priority="72" dxfId="376">
      <iconSet iconSet="4RedToBlack">
        <cfvo type="percent" val="0"/>
        <cfvo type="num" val="-0.5"/>
        <cfvo type="num" val="0.5"/>
        <cfvo type="num" val="1"/>
      </iconSet>
    </cfRule>
  </conditionalFormatting>
  <conditionalFormatting sqref="U16">
    <cfRule type="iconSet" priority="71" dxfId="376">
      <iconSet iconSet="4RedToBlack">
        <cfvo type="percent" val="0"/>
        <cfvo type="num" val="-0.5"/>
        <cfvo type="num" val="0.5"/>
        <cfvo type="num" val="1"/>
      </iconSet>
    </cfRule>
  </conditionalFormatting>
  <conditionalFormatting sqref="C17">
    <cfRule type="iconSet" priority="70" dxfId="376">
      <iconSet iconSet="4RedToBlack">
        <cfvo type="percent" val="0"/>
        <cfvo type="num" val="-0.5"/>
        <cfvo type="num" val="0.5"/>
        <cfvo type="num" val="1"/>
      </iconSet>
    </cfRule>
  </conditionalFormatting>
  <conditionalFormatting sqref="E17">
    <cfRule type="iconSet" priority="69" dxfId="376">
      <iconSet iconSet="4RedToBlack">
        <cfvo type="percent" val="0"/>
        <cfvo type="num" val="-0.5"/>
        <cfvo type="num" val="0.5"/>
        <cfvo type="num" val="1"/>
      </iconSet>
    </cfRule>
  </conditionalFormatting>
  <conditionalFormatting sqref="G17">
    <cfRule type="iconSet" priority="68" dxfId="376">
      <iconSet iconSet="4RedToBlack">
        <cfvo type="percent" val="0"/>
        <cfvo type="num" val="-0.5"/>
        <cfvo type="num" val="0.5"/>
        <cfvo type="num" val="1"/>
      </iconSet>
    </cfRule>
  </conditionalFormatting>
  <conditionalFormatting sqref="I17">
    <cfRule type="iconSet" priority="67" dxfId="376">
      <iconSet iconSet="4RedToBlack">
        <cfvo type="percent" val="0"/>
        <cfvo type="num" val="-0.5"/>
        <cfvo type="num" val="0.5"/>
        <cfvo type="num" val="1"/>
      </iconSet>
    </cfRule>
  </conditionalFormatting>
  <conditionalFormatting sqref="K17">
    <cfRule type="iconSet" priority="66" dxfId="376">
      <iconSet iconSet="4RedToBlack">
        <cfvo type="percent" val="0"/>
        <cfvo type="num" val="-0.5"/>
        <cfvo type="num" val="0.5"/>
        <cfvo type="num" val="1"/>
      </iconSet>
    </cfRule>
  </conditionalFormatting>
  <conditionalFormatting sqref="M17">
    <cfRule type="iconSet" priority="65" dxfId="376">
      <iconSet iconSet="4RedToBlack">
        <cfvo type="percent" val="0"/>
        <cfvo type="num" val="-0.5"/>
        <cfvo type="num" val="0.5"/>
        <cfvo type="num" val="1"/>
      </iconSet>
    </cfRule>
  </conditionalFormatting>
  <conditionalFormatting sqref="O17">
    <cfRule type="iconSet" priority="64" dxfId="376">
      <iconSet iconSet="4RedToBlack">
        <cfvo type="percent" val="0"/>
        <cfvo type="num" val="-0.5"/>
        <cfvo type="num" val="0.5"/>
        <cfvo type="num" val="1"/>
      </iconSet>
    </cfRule>
  </conditionalFormatting>
  <conditionalFormatting sqref="Q17">
    <cfRule type="iconSet" priority="63" dxfId="376">
      <iconSet iconSet="4RedToBlack">
        <cfvo type="percent" val="0"/>
        <cfvo type="num" val="-0.5"/>
        <cfvo type="num" val="0.5"/>
        <cfvo type="num" val="1"/>
      </iconSet>
    </cfRule>
  </conditionalFormatting>
  <conditionalFormatting sqref="S17">
    <cfRule type="iconSet" priority="62" dxfId="376">
      <iconSet iconSet="4RedToBlack">
        <cfvo type="percent" val="0"/>
        <cfvo type="num" val="-0.5"/>
        <cfvo type="num" val="0.5"/>
        <cfvo type="num" val="1"/>
      </iconSet>
    </cfRule>
  </conditionalFormatting>
  <conditionalFormatting sqref="U17">
    <cfRule type="iconSet" priority="61" dxfId="376">
      <iconSet iconSet="4RedToBlack">
        <cfvo type="percent" val="0"/>
        <cfvo type="num" val="-0.5"/>
        <cfvo type="num" val="0.5"/>
        <cfvo type="num" val="1"/>
      </iconSet>
    </cfRule>
  </conditionalFormatting>
  <conditionalFormatting sqref="C18">
    <cfRule type="iconSet" priority="60" dxfId="376">
      <iconSet iconSet="4RedToBlack">
        <cfvo type="percent" val="0"/>
        <cfvo type="num" val="-0.5"/>
        <cfvo type="num" val="0.5"/>
        <cfvo type="num" val="1"/>
      </iconSet>
    </cfRule>
  </conditionalFormatting>
  <conditionalFormatting sqref="E18">
    <cfRule type="iconSet" priority="59" dxfId="376">
      <iconSet iconSet="4RedToBlack">
        <cfvo type="percent" val="0"/>
        <cfvo type="num" val="-0.5"/>
        <cfvo type="num" val="0.5"/>
        <cfvo type="num" val="1"/>
      </iconSet>
    </cfRule>
  </conditionalFormatting>
  <conditionalFormatting sqref="G18">
    <cfRule type="iconSet" priority="58" dxfId="376">
      <iconSet iconSet="4RedToBlack">
        <cfvo type="percent" val="0"/>
        <cfvo type="num" val="-0.5"/>
        <cfvo type="num" val="0.5"/>
        <cfvo type="num" val="1"/>
      </iconSet>
    </cfRule>
  </conditionalFormatting>
  <conditionalFormatting sqref="I18">
    <cfRule type="iconSet" priority="57" dxfId="376">
      <iconSet iconSet="4RedToBlack">
        <cfvo type="percent" val="0"/>
        <cfvo type="num" val="-0.5"/>
        <cfvo type="num" val="0.5"/>
        <cfvo type="num" val="1"/>
      </iconSet>
    </cfRule>
  </conditionalFormatting>
  <conditionalFormatting sqref="K18">
    <cfRule type="iconSet" priority="56" dxfId="376">
      <iconSet iconSet="4RedToBlack">
        <cfvo type="percent" val="0"/>
        <cfvo type="num" val="-0.5"/>
        <cfvo type="num" val="0.5"/>
        <cfvo type="num" val="1"/>
      </iconSet>
    </cfRule>
  </conditionalFormatting>
  <conditionalFormatting sqref="M18">
    <cfRule type="iconSet" priority="55" dxfId="376">
      <iconSet iconSet="4RedToBlack">
        <cfvo type="percent" val="0"/>
        <cfvo type="num" val="-0.5"/>
        <cfvo type="num" val="0.5"/>
        <cfvo type="num" val="1"/>
      </iconSet>
    </cfRule>
  </conditionalFormatting>
  <conditionalFormatting sqref="O18">
    <cfRule type="iconSet" priority="54" dxfId="376">
      <iconSet iconSet="4RedToBlack">
        <cfvo type="percent" val="0"/>
        <cfvo type="num" val="-0.5"/>
        <cfvo type="num" val="0.5"/>
        <cfvo type="num" val="1"/>
      </iconSet>
    </cfRule>
  </conditionalFormatting>
  <conditionalFormatting sqref="Q18">
    <cfRule type="iconSet" priority="53" dxfId="376">
      <iconSet iconSet="4RedToBlack">
        <cfvo type="percent" val="0"/>
        <cfvo type="num" val="-0.5"/>
        <cfvo type="num" val="0.5"/>
        <cfvo type="num" val="1"/>
      </iconSet>
    </cfRule>
  </conditionalFormatting>
  <conditionalFormatting sqref="S18">
    <cfRule type="iconSet" priority="52" dxfId="376">
      <iconSet iconSet="4RedToBlack">
        <cfvo type="percent" val="0"/>
        <cfvo type="num" val="-0.5"/>
        <cfvo type="num" val="0.5"/>
        <cfvo type="num" val="1"/>
      </iconSet>
    </cfRule>
  </conditionalFormatting>
  <conditionalFormatting sqref="U18">
    <cfRule type="iconSet" priority="51" dxfId="376">
      <iconSet iconSet="4RedToBlack">
        <cfvo type="percent" val="0"/>
        <cfvo type="num" val="-0.5"/>
        <cfvo type="num" val="0.5"/>
        <cfvo type="num" val="1"/>
      </iconSet>
    </cfRule>
  </conditionalFormatting>
  <conditionalFormatting sqref="C19">
    <cfRule type="iconSet" priority="50" dxfId="376">
      <iconSet iconSet="4RedToBlack">
        <cfvo type="percent" val="0"/>
        <cfvo type="num" val="-0.5"/>
        <cfvo type="num" val="0.5"/>
        <cfvo type="num" val="1"/>
      </iconSet>
    </cfRule>
  </conditionalFormatting>
  <conditionalFormatting sqref="E19">
    <cfRule type="iconSet" priority="49" dxfId="376">
      <iconSet iconSet="4RedToBlack">
        <cfvo type="percent" val="0"/>
        <cfvo type="num" val="-0.5"/>
        <cfvo type="num" val="0.5"/>
        <cfvo type="num" val="1"/>
      </iconSet>
    </cfRule>
  </conditionalFormatting>
  <conditionalFormatting sqref="G19">
    <cfRule type="iconSet" priority="48" dxfId="376">
      <iconSet iconSet="4RedToBlack">
        <cfvo type="percent" val="0"/>
        <cfvo type="num" val="-0.5"/>
        <cfvo type="num" val="0.5"/>
        <cfvo type="num" val="1"/>
      </iconSet>
    </cfRule>
  </conditionalFormatting>
  <conditionalFormatting sqref="I19">
    <cfRule type="iconSet" priority="47" dxfId="376">
      <iconSet iconSet="4RedToBlack">
        <cfvo type="percent" val="0"/>
        <cfvo type="num" val="-0.5"/>
        <cfvo type="num" val="0.5"/>
        <cfvo type="num" val="1"/>
      </iconSet>
    </cfRule>
  </conditionalFormatting>
  <conditionalFormatting sqref="K19">
    <cfRule type="iconSet" priority="46" dxfId="376">
      <iconSet iconSet="4RedToBlack">
        <cfvo type="percent" val="0"/>
        <cfvo type="num" val="-0.5"/>
        <cfvo type="num" val="0.5"/>
        <cfvo type="num" val="1"/>
      </iconSet>
    </cfRule>
  </conditionalFormatting>
  <conditionalFormatting sqref="M19">
    <cfRule type="iconSet" priority="45" dxfId="376">
      <iconSet iconSet="4RedToBlack">
        <cfvo type="percent" val="0"/>
        <cfvo type="num" val="-0.5"/>
        <cfvo type="num" val="0.5"/>
        <cfvo type="num" val="1"/>
      </iconSet>
    </cfRule>
  </conditionalFormatting>
  <conditionalFormatting sqref="O19">
    <cfRule type="iconSet" priority="44" dxfId="376">
      <iconSet iconSet="4RedToBlack">
        <cfvo type="percent" val="0"/>
        <cfvo type="num" val="-0.5"/>
        <cfvo type="num" val="0.5"/>
        <cfvo type="num" val="1"/>
      </iconSet>
    </cfRule>
  </conditionalFormatting>
  <conditionalFormatting sqref="Q19">
    <cfRule type="iconSet" priority="43" dxfId="376">
      <iconSet iconSet="4RedToBlack">
        <cfvo type="percent" val="0"/>
        <cfvo type="num" val="-0.5"/>
        <cfvo type="num" val="0.5"/>
        <cfvo type="num" val="1"/>
      </iconSet>
    </cfRule>
  </conditionalFormatting>
  <conditionalFormatting sqref="S19">
    <cfRule type="iconSet" priority="42" dxfId="376">
      <iconSet iconSet="4RedToBlack">
        <cfvo type="percent" val="0"/>
        <cfvo type="num" val="-0.5"/>
        <cfvo type="num" val="0.5"/>
        <cfvo type="num" val="1"/>
      </iconSet>
    </cfRule>
  </conditionalFormatting>
  <conditionalFormatting sqref="U19">
    <cfRule type="iconSet" priority="41" dxfId="376">
      <iconSet iconSet="4RedToBlack">
        <cfvo type="percent" val="0"/>
        <cfvo type="num" val="-0.5"/>
        <cfvo type="num" val="0.5"/>
        <cfvo type="num" val="1"/>
      </iconSet>
    </cfRule>
  </conditionalFormatting>
  <conditionalFormatting sqref="B11:B19">
    <cfRule type="top10" priority="221" dxfId="377" stopIfTrue="1" rank="1" bottom="1"/>
    <cfRule type="top10" priority="222" dxfId="378" stopIfTrue="1" rank="1"/>
  </conditionalFormatting>
  <conditionalFormatting sqref="D11:D19">
    <cfRule type="top10" priority="223" dxfId="377" stopIfTrue="1" rank="1" bottom="1"/>
    <cfRule type="top10" priority="224" dxfId="378" stopIfTrue="1" rank="1"/>
  </conditionalFormatting>
  <conditionalFormatting sqref="F11:F19">
    <cfRule type="top10" priority="225" dxfId="377" stopIfTrue="1" rank="1" bottom="1"/>
    <cfRule type="top10" priority="226" dxfId="378" stopIfTrue="1" rank="1"/>
  </conditionalFormatting>
  <conditionalFormatting sqref="H11:H19">
    <cfRule type="top10" priority="227" dxfId="377" stopIfTrue="1" rank="1" bottom="1"/>
    <cfRule type="top10" priority="228" dxfId="378" stopIfTrue="1" rank="1"/>
  </conditionalFormatting>
  <conditionalFormatting sqref="J11:J19">
    <cfRule type="top10" priority="229" dxfId="377" stopIfTrue="1" rank="1" bottom="1"/>
    <cfRule type="top10" priority="230" dxfId="378" stopIfTrue="1" rank="1"/>
  </conditionalFormatting>
  <conditionalFormatting sqref="L11:L19">
    <cfRule type="top10" priority="231" dxfId="377" stopIfTrue="1" rank="1" bottom="1"/>
    <cfRule type="top10" priority="232" dxfId="378" stopIfTrue="1" rank="1"/>
  </conditionalFormatting>
  <conditionalFormatting sqref="N11:N19">
    <cfRule type="top10" priority="233" dxfId="377" stopIfTrue="1" rank="1" bottom="1"/>
    <cfRule type="top10" priority="234" dxfId="378" stopIfTrue="1" rank="1"/>
  </conditionalFormatting>
  <conditionalFormatting sqref="P11:P19">
    <cfRule type="top10" priority="235" dxfId="377" stopIfTrue="1" rank="1" bottom="1"/>
    <cfRule type="top10" priority="236" dxfId="378" stopIfTrue="1" rank="1"/>
  </conditionalFormatting>
  <conditionalFormatting sqref="R11:R19">
    <cfRule type="top10" priority="237" dxfId="377" stopIfTrue="1" rank="1" bottom="1"/>
    <cfRule type="top10" priority="238" dxfId="378" stopIfTrue="1" rank="1"/>
  </conditionalFormatting>
  <conditionalFormatting sqref="T11:T19">
    <cfRule type="top10" priority="239" dxfId="377" stopIfTrue="1" rank="1" bottom="1"/>
    <cfRule type="top10" priority="240" dxfId="378" stopIfTrue="1" rank="1"/>
  </conditionalFormatting>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V33"/>
  <sheetViews>
    <sheetView showGridLines="0" zoomScalePageLayoutView="0" workbookViewId="0" topLeftCell="A1">
      <selection activeCell="A1" sqref="A1"/>
    </sheetView>
  </sheetViews>
  <sheetFormatPr defaultColWidth="24.00390625" defaultRowHeight="15"/>
  <cols>
    <col min="1" max="1" width="41.00390625" style="8" customWidth="1"/>
    <col min="2" max="2" width="12.57421875" style="8" customWidth="1"/>
    <col min="3" max="3" width="2.421875" style="8" customWidth="1"/>
    <col min="4" max="4" width="12.57421875" style="8" customWidth="1"/>
    <col min="5" max="5" width="2.421875" style="8" customWidth="1"/>
    <col min="6" max="6" width="12.57421875" style="8" customWidth="1"/>
    <col min="7" max="7" width="2.421875" style="8" customWidth="1"/>
    <col min="8" max="8" width="12.57421875" style="8" customWidth="1"/>
    <col min="9" max="9" width="2.421875" style="8" customWidth="1"/>
    <col min="10" max="10" width="12.57421875" style="8" customWidth="1"/>
    <col min="11" max="11" width="2.421875" style="8" customWidth="1"/>
    <col min="12" max="12" width="12.57421875" style="8" customWidth="1"/>
    <col min="13" max="13" width="2.421875" style="8" customWidth="1"/>
    <col min="14" max="14" width="12.57421875" style="8" customWidth="1"/>
    <col min="15" max="15" width="2.421875" style="8" customWidth="1"/>
    <col min="16" max="16" width="12.57421875" style="8" customWidth="1"/>
    <col min="17" max="17" width="2.421875" style="8" customWidth="1"/>
    <col min="18" max="18" width="12.57421875" style="10" customWidth="1"/>
    <col min="19" max="19" width="2.421875" style="8" customWidth="1"/>
    <col min="20" max="20" width="12.57421875" style="8" customWidth="1"/>
    <col min="21" max="21" width="2.421875" style="8" customWidth="1"/>
    <col min="22" max="24" width="36.7109375" style="8" bestFit="1" customWidth="1"/>
    <col min="25" max="29" width="36.7109375" style="8" customWidth="1"/>
    <col min="30" max="69" width="36.7109375" style="8" bestFit="1" customWidth="1"/>
    <col min="70" max="70" width="36.7109375" style="8" customWidth="1"/>
    <col min="71" max="78" width="36.7109375" style="8" bestFit="1" customWidth="1"/>
    <col min="79" max="79" width="15.00390625" style="8" customWidth="1"/>
    <col min="80" max="80" width="16.28125" style="8" bestFit="1" customWidth="1"/>
    <col min="81" max="81" width="15.00390625" style="8" bestFit="1" customWidth="1"/>
    <col min="82" max="82" width="16.28125" style="8" bestFit="1" customWidth="1"/>
    <col min="83" max="83" width="15.00390625" style="8" bestFit="1" customWidth="1"/>
    <col min="84" max="84" width="16.28125" style="8" bestFit="1" customWidth="1"/>
    <col min="85" max="85" width="15.00390625" style="8" bestFit="1" customWidth="1"/>
    <col min="86" max="86" width="16.28125" style="8" bestFit="1" customWidth="1"/>
    <col min="87" max="87" width="15.00390625" style="8" bestFit="1" customWidth="1"/>
    <col min="88" max="88" width="16.28125" style="8" bestFit="1" customWidth="1"/>
    <col min="89" max="89" width="15.00390625" style="8" bestFit="1" customWidth="1"/>
    <col min="90" max="90" width="16.28125" style="8" bestFit="1" customWidth="1"/>
    <col min="91" max="226" width="9.140625" style="8" customWidth="1"/>
    <col min="227" max="227" width="74.57421875" style="8" customWidth="1"/>
    <col min="228" max="228" width="26.8515625" style="8" customWidth="1"/>
    <col min="229" max="229" width="45.28125" style="8" customWidth="1"/>
    <col min="230" max="230" width="17.8515625" style="8" customWidth="1"/>
    <col min="231" max="231" width="12.7109375" style="8" customWidth="1"/>
    <col min="232" max="232" width="16.28125" style="8" customWidth="1"/>
    <col min="233" max="16384" width="24.00390625" style="8" customWidth="1"/>
  </cols>
  <sheetData>
    <row r="1" spans="1:21" ht="20.25" customHeight="1">
      <c r="A1" s="5" t="s">
        <v>197</v>
      </c>
      <c r="B1" s="5"/>
      <c r="D1" s="67"/>
      <c r="E1" s="67"/>
      <c r="F1" s="67"/>
      <c r="G1" s="67"/>
      <c r="H1" s="82" t="s">
        <v>198</v>
      </c>
      <c r="I1" s="82"/>
      <c r="J1" s="82"/>
      <c r="K1" s="82"/>
      <c r="L1" s="82"/>
      <c r="M1" s="82"/>
      <c r="N1" s="82"/>
      <c r="O1" s="82"/>
      <c r="P1" s="82"/>
      <c r="Q1" s="82"/>
      <c r="R1" s="82"/>
      <c r="S1" s="82"/>
      <c r="T1" s="61"/>
      <c r="U1" s="61"/>
    </row>
    <row r="2" spans="1:22" ht="25.5" customHeight="1">
      <c r="A2" s="52" t="s">
        <v>156</v>
      </c>
      <c r="B2" s="52"/>
      <c r="C2" s="67"/>
      <c r="D2" s="67"/>
      <c r="E2" s="67"/>
      <c r="F2" s="67"/>
      <c r="G2" s="67"/>
      <c r="H2" s="82"/>
      <c r="I2" s="82"/>
      <c r="J2" s="82"/>
      <c r="K2" s="82"/>
      <c r="L2" s="82"/>
      <c r="M2" s="82"/>
      <c r="N2" s="82"/>
      <c r="O2" s="82"/>
      <c r="P2" s="82"/>
      <c r="Q2" s="82"/>
      <c r="R2" s="82"/>
      <c r="S2" s="82"/>
      <c r="T2" s="61"/>
      <c r="U2" s="61"/>
      <c r="V2" s="10"/>
    </row>
    <row r="3" spans="1:22" ht="7.5" customHeight="1">
      <c r="A3" s="9"/>
      <c r="F3" s="22"/>
      <c r="G3" s="22"/>
      <c r="H3" s="22"/>
      <c r="I3" s="22"/>
      <c r="J3" s="22"/>
      <c r="K3" s="22"/>
      <c r="L3" s="22"/>
      <c r="M3" s="22"/>
      <c r="N3" s="22"/>
      <c r="O3" s="22"/>
      <c r="R3" s="8"/>
      <c r="V3" s="10"/>
    </row>
    <row r="4" spans="1:22" ht="22.5" customHeight="1">
      <c r="A4" s="76" t="s">
        <v>199</v>
      </c>
      <c r="B4" s="77"/>
      <c r="C4" s="77"/>
      <c r="D4" s="77"/>
      <c r="E4" s="77"/>
      <c r="F4" s="77"/>
      <c r="G4" s="77"/>
      <c r="H4" s="77"/>
      <c r="I4" s="77"/>
      <c r="J4" s="77"/>
      <c r="K4" s="77"/>
      <c r="L4" s="77"/>
      <c r="M4" s="77"/>
      <c r="N4" s="77"/>
      <c r="O4" s="77"/>
      <c r="P4" s="77"/>
      <c r="Q4" s="77"/>
      <c r="R4" s="77"/>
      <c r="S4" s="77"/>
      <c r="T4" s="77"/>
      <c r="U4" s="77"/>
      <c r="V4" s="10"/>
    </row>
    <row r="5" spans="1:22" ht="25.5" customHeight="1">
      <c r="A5" s="78" t="s">
        <v>194</v>
      </c>
      <c r="B5" s="79"/>
      <c r="C5" s="79"/>
      <c r="D5" s="79"/>
      <c r="E5" s="79"/>
      <c r="F5" s="79"/>
      <c r="G5" s="79"/>
      <c r="H5" s="79"/>
      <c r="I5" s="79"/>
      <c r="J5" s="79"/>
      <c r="K5" s="79"/>
      <c r="L5" s="79"/>
      <c r="M5" s="79"/>
      <c r="N5" s="79"/>
      <c r="O5" s="79"/>
      <c r="P5" s="79"/>
      <c r="Q5" s="79"/>
      <c r="R5" s="79"/>
      <c r="S5" s="79"/>
      <c r="T5" s="79"/>
      <c r="U5" s="79"/>
      <c r="V5" s="10"/>
    </row>
    <row r="6" spans="3:17" ht="3.75" customHeight="1">
      <c r="C6" s="2"/>
      <c r="D6" s="2"/>
      <c r="E6" s="2"/>
      <c r="F6" s="2"/>
      <c r="G6" s="2"/>
      <c r="H6" s="2"/>
      <c r="I6" s="2"/>
      <c r="J6" s="2"/>
      <c r="K6" s="2"/>
      <c r="L6" s="2"/>
      <c r="M6" s="2"/>
      <c r="N6" s="2"/>
      <c r="O6" s="2"/>
      <c r="P6" s="2"/>
      <c r="Q6" s="2"/>
    </row>
    <row r="7" spans="1:21" ht="12" customHeight="1">
      <c r="A7" s="84" t="s">
        <v>228</v>
      </c>
      <c r="B7" s="84"/>
      <c r="C7" s="65"/>
      <c r="D7" s="85" t="s">
        <v>157</v>
      </c>
      <c r="E7" s="85"/>
      <c r="F7" s="85"/>
      <c r="G7" s="85"/>
      <c r="H7" s="85"/>
      <c r="I7" s="85"/>
      <c r="J7" s="85"/>
      <c r="K7" s="85"/>
      <c r="L7" s="85"/>
      <c r="M7" s="85"/>
      <c r="N7" s="85"/>
      <c r="O7" s="85"/>
      <c r="P7" s="85"/>
      <c r="Q7" s="85"/>
      <c r="R7" s="85"/>
      <c r="S7" s="85"/>
      <c r="T7" s="85"/>
      <c r="U7" s="85"/>
    </row>
    <row r="8" spans="1:21" ht="12" customHeight="1">
      <c r="A8" s="84"/>
      <c r="B8" s="84"/>
      <c r="C8" s="65"/>
      <c r="D8" s="85" t="s">
        <v>184</v>
      </c>
      <c r="E8" s="85"/>
      <c r="F8" s="85"/>
      <c r="G8" s="85"/>
      <c r="H8" s="85"/>
      <c r="I8" s="85"/>
      <c r="J8" s="85"/>
      <c r="K8" s="85"/>
      <c r="L8" s="85"/>
      <c r="M8" s="85"/>
      <c r="N8" s="85"/>
      <c r="O8" s="85"/>
      <c r="P8" s="85"/>
      <c r="Q8" s="85"/>
      <c r="R8" s="85"/>
      <c r="S8" s="85"/>
      <c r="T8" s="85"/>
      <c r="U8" s="85"/>
    </row>
    <row r="9" spans="1:21" ht="18" customHeight="1">
      <c r="A9" s="80" t="s">
        <v>190</v>
      </c>
      <c r="B9" s="66"/>
      <c r="C9" s="66"/>
      <c r="D9" s="89" t="s">
        <v>158</v>
      </c>
      <c r="E9" s="89"/>
      <c r="F9" s="89"/>
      <c r="G9" s="89"/>
      <c r="H9" s="89"/>
      <c r="I9" s="89"/>
      <c r="J9" s="89"/>
      <c r="K9" s="89"/>
      <c r="L9" s="89"/>
      <c r="M9" s="89"/>
      <c r="N9" s="89"/>
      <c r="O9" s="89"/>
      <c r="P9" s="89"/>
      <c r="Q9" s="89"/>
      <c r="R9" s="89"/>
      <c r="S9" s="89"/>
      <c r="T9" s="89"/>
      <c r="U9" s="89"/>
    </row>
    <row r="10" spans="1:21" ht="62.25" customHeight="1" thickBot="1">
      <c r="A10" s="81"/>
      <c r="B10" s="88" t="s">
        <v>230</v>
      </c>
      <c r="C10" s="86"/>
      <c r="D10" s="83" t="s">
        <v>231</v>
      </c>
      <c r="E10" s="83"/>
      <c r="F10" s="83" t="s">
        <v>239</v>
      </c>
      <c r="G10" s="83"/>
      <c r="H10" s="83" t="s">
        <v>237</v>
      </c>
      <c r="I10" s="83"/>
      <c r="J10" s="83" t="s">
        <v>238</v>
      </c>
      <c r="K10" s="83"/>
      <c r="L10" s="83" t="s">
        <v>232</v>
      </c>
      <c r="M10" s="83"/>
      <c r="N10" s="83" t="s">
        <v>233</v>
      </c>
      <c r="O10" s="83"/>
      <c r="P10" s="83" t="s">
        <v>234</v>
      </c>
      <c r="Q10" s="83"/>
      <c r="R10" s="83" t="s">
        <v>235</v>
      </c>
      <c r="S10" s="83"/>
      <c r="T10" s="86" t="s">
        <v>236</v>
      </c>
      <c r="U10" s="87"/>
    </row>
    <row r="11" spans="1:21" ht="23.25" customHeight="1" thickBot="1" thickTop="1">
      <c r="A11" s="64" t="s">
        <v>330</v>
      </c>
      <c r="B11" s="62">
        <v>9.2</v>
      </c>
      <c r="C11" s="45"/>
      <c r="D11" s="62"/>
      <c r="E11" s="45"/>
      <c r="F11" s="62">
        <v>4.5</v>
      </c>
      <c r="G11" s="45"/>
      <c r="H11" s="62">
        <v>4.5</v>
      </c>
      <c r="I11" s="45"/>
      <c r="J11" s="62">
        <v>4.9</v>
      </c>
      <c r="K11" s="45"/>
      <c r="L11" s="62"/>
      <c r="M11" s="45"/>
      <c r="N11" s="62"/>
      <c r="O11" s="45"/>
      <c r="P11" s="62">
        <v>4.6</v>
      </c>
      <c r="Q11" s="45"/>
      <c r="R11" s="62"/>
      <c r="S11" s="45"/>
      <c r="T11" s="62"/>
      <c r="U11" s="45"/>
    </row>
    <row r="12" spans="1:21" ht="23.25" customHeight="1" thickBot="1" thickTop="1">
      <c r="A12" s="63" t="s">
        <v>331</v>
      </c>
      <c r="B12" s="62">
        <v>9</v>
      </c>
      <c r="C12" s="45"/>
      <c r="D12" s="62">
        <v>8</v>
      </c>
      <c r="E12" s="45"/>
      <c r="F12" s="62">
        <v>4.75</v>
      </c>
      <c r="G12" s="45"/>
      <c r="H12" s="62">
        <v>4.75</v>
      </c>
      <c r="I12" s="45"/>
      <c r="J12" s="62">
        <v>4.85</v>
      </c>
      <c r="K12" s="45"/>
      <c r="L12" s="62">
        <v>8.5</v>
      </c>
      <c r="M12" s="45"/>
      <c r="N12" s="62">
        <v>8.1</v>
      </c>
      <c r="O12" s="45"/>
      <c r="P12" s="62">
        <v>3.5</v>
      </c>
      <c r="Q12" s="45"/>
      <c r="R12" s="62">
        <v>8.8</v>
      </c>
      <c r="S12" s="45"/>
      <c r="T12" s="62">
        <v>8.5</v>
      </c>
      <c r="U12" s="45"/>
    </row>
    <row r="13" spans="1:21" ht="23.25" customHeight="1" thickBot="1" thickTop="1">
      <c r="A13" s="63" t="s">
        <v>332</v>
      </c>
      <c r="B13" s="62"/>
      <c r="C13" s="45"/>
      <c r="D13" s="62"/>
      <c r="E13" s="45"/>
      <c r="F13" s="62">
        <v>5</v>
      </c>
      <c r="G13" s="45"/>
      <c r="H13" s="62">
        <v>3.2</v>
      </c>
      <c r="I13" s="45">
        <v>1</v>
      </c>
      <c r="J13" s="62">
        <v>3.7</v>
      </c>
      <c r="K13" s="45">
        <v>1</v>
      </c>
      <c r="L13" s="62"/>
      <c r="M13" s="45"/>
      <c r="N13" s="62"/>
      <c r="O13" s="45"/>
      <c r="P13" s="62">
        <v>3.99</v>
      </c>
      <c r="Q13" s="45">
        <v>1</v>
      </c>
      <c r="R13" s="62"/>
      <c r="S13" s="45"/>
      <c r="T13" s="62"/>
      <c r="U13" s="45"/>
    </row>
    <row r="14" spans="1:21" ht="23.25" customHeight="1" thickBot="1" thickTop="1">
      <c r="A14" s="63" t="s">
        <v>333</v>
      </c>
      <c r="B14" s="62">
        <v>9.75</v>
      </c>
      <c r="C14" s="45"/>
      <c r="D14" s="62">
        <v>9.4</v>
      </c>
      <c r="E14" s="45"/>
      <c r="F14" s="62">
        <v>5.2</v>
      </c>
      <c r="G14" s="45"/>
      <c r="H14" s="62">
        <v>5</v>
      </c>
      <c r="I14" s="45"/>
      <c r="J14" s="62">
        <v>4.25</v>
      </c>
      <c r="K14" s="45">
        <v>1</v>
      </c>
      <c r="L14" s="62"/>
      <c r="M14" s="45"/>
      <c r="N14" s="62"/>
      <c r="O14" s="45"/>
      <c r="P14" s="62">
        <v>4.5</v>
      </c>
      <c r="Q14" s="45"/>
      <c r="R14" s="62"/>
      <c r="S14" s="45"/>
      <c r="T14" s="62"/>
      <c r="U14" s="45"/>
    </row>
    <row r="15" spans="1:21" ht="23.25" customHeight="1" thickBot="1" thickTop="1">
      <c r="A15" s="63" t="s">
        <v>334</v>
      </c>
      <c r="B15" s="62">
        <v>9.5</v>
      </c>
      <c r="C15" s="45"/>
      <c r="D15" s="62">
        <v>8.5</v>
      </c>
      <c r="E15" s="45"/>
      <c r="F15" s="62">
        <v>5.6</v>
      </c>
      <c r="G15" s="45"/>
      <c r="H15" s="62">
        <v>5.6</v>
      </c>
      <c r="I15" s="45"/>
      <c r="J15" s="62">
        <v>5.7</v>
      </c>
      <c r="K15" s="45"/>
      <c r="L15" s="62">
        <v>9.5</v>
      </c>
      <c r="M15" s="45"/>
      <c r="N15" s="62"/>
      <c r="O15" s="45"/>
      <c r="P15" s="62">
        <v>4.7</v>
      </c>
      <c r="Q15" s="45"/>
      <c r="R15" s="62">
        <v>10</v>
      </c>
      <c r="S15" s="45"/>
      <c r="T15" s="62">
        <v>9.5</v>
      </c>
      <c r="U15" s="45"/>
    </row>
    <row r="16" spans="1:21" ht="23.25" customHeight="1" thickBot="1" thickTop="1">
      <c r="A16" s="63" t="s">
        <v>335</v>
      </c>
      <c r="B16" s="62">
        <v>9.8</v>
      </c>
      <c r="C16" s="45"/>
      <c r="D16" s="62"/>
      <c r="E16" s="45"/>
      <c r="F16" s="62">
        <v>4.8</v>
      </c>
      <c r="G16" s="45"/>
      <c r="H16" s="62">
        <v>4.6</v>
      </c>
      <c r="I16" s="45"/>
      <c r="J16" s="62">
        <v>4.5</v>
      </c>
      <c r="K16" s="45"/>
      <c r="L16" s="62"/>
      <c r="M16" s="45"/>
      <c r="N16" s="62">
        <v>8.5</v>
      </c>
      <c r="O16" s="45"/>
      <c r="P16" s="62">
        <v>4.7</v>
      </c>
      <c r="Q16" s="45"/>
      <c r="R16" s="62">
        <v>9.5</v>
      </c>
      <c r="S16" s="45"/>
      <c r="T16" s="62"/>
      <c r="U16" s="45"/>
    </row>
    <row r="17" spans="1:21" ht="23.25" customHeight="1" thickBot="1" thickTop="1">
      <c r="A17" s="63" t="s">
        <v>336</v>
      </c>
      <c r="B17" s="62">
        <v>9.75</v>
      </c>
      <c r="C17" s="45"/>
      <c r="D17" s="62">
        <v>9</v>
      </c>
      <c r="E17" s="45"/>
      <c r="F17" s="62">
        <v>4.7</v>
      </c>
      <c r="G17" s="45"/>
      <c r="H17" s="62">
        <v>4.7</v>
      </c>
      <c r="I17" s="45"/>
      <c r="J17" s="62">
        <v>4.9</v>
      </c>
      <c r="K17" s="45"/>
      <c r="L17" s="62">
        <v>8.75</v>
      </c>
      <c r="M17" s="45"/>
      <c r="N17" s="62"/>
      <c r="O17" s="45"/>
      <c r="P17" s="62">
        <v>4.35</v>
      </c>
      <c r="Q17" s="45"/>
      <c r="R17" s="62">
        <v>9</v>
      </c>
      <c r="S17" s="45"/>
      <c r="T17" s="62">
        <v>8.4</v>
      </c>
      <c r="U17" s="45"/>
    </row>
    <row r="18" spans="1:21" ht="23.25" customHeight="1" thickBot="1" thickTop="1">
      <c r="A18" s="63" t="s">
        <v>337</v>
      </c>
      <c r="B18" s="62">
        <v>8.9</v>
      </c>
      <c r="C18" s="45"/>
      <c r="D18" s="62">
        <v>8.4</v>
      </c>
      <c r="E18" s="45"/>
      <c r="F18" s="62">
        <v>4.7</v>
      </c>
      <c r="G18" s="45"/>
      <c r="H18" s="62">
        <v>4.5</v>
      </c>
      <c r="I18" s="45"/>
      <c r="J18" s="62">
        <v>4.7</v>
      </c>
      <c r="K18" s="45"/>
      <c r="L18" s="62">
        <v>7.8</v>
      </c>
      <c r="M18" s="45"/>
      <c r="N18" s="62">
        <v>7.5</v>
      </c>
      <c r="O18" s="45"/>
      <c r="P18" s="62">
        <v>3.9</v>
      </c>
      <c r="Q18" s="45"/>
      <c r="R18" s="62">
        <v>7.8</v>
      </c>
      <c r="S18" s="45"/>
      <c r="T18" s="62">
        <v>8.4</v>
      </c>
      <c r="U18" s="45"/>
    </row>
    <row r="19" spans="1:21" ht="23.25" customHeight="1" thickBot="1" thickTop="1">
      <c r="A19" s="63" t="s">
        <v>338</v>
      </c>
      <c r="B19" s="62">
        <v>9</v>
      </c>
      <c r="C19" s="45"/>
      <c r="D19" s="62"/>
      <c r="E19" s="45"/>
      <c r="F19" s="62">
        <v>5</v>
      </c>
      <c r="G19" s="45"/>
      <c r="H19" s="62">
        <v>5</v>
      </c>
      <c r="I19" s="45"/>
      <c r="J19" s="62">
        <v>5</v>
      </c>
      <c r="K19" s="45"/>
      <c r="L19" s="62"/>
      <c r="M19" s="45"/>
      <c r="N19" s="62"/>
      <c r="O19" s="45"/>
      <c r="P19" s="62">
        <v>4.5</v>
      </c>
      <c r="Q19" s="45"/>
      <c r="R19" s="62"/>
      <c r="S19" s="45"/>
      <c r="T19" s="62"/>
      <c r="U19" s="45"/>
    </row>
    <row r="20" spans="1:21" ht="23.25" customHeight="1" thickBot="1" thickTop="1">
      <c r="A20" s="63" t="s">
        <v>339</v>
      </c>
      <c r="B20" s="62">
        <v>9.5</v>
      </c>
      <c r="C20" s="45"/>
      <c r="D20" s="62"/>
      <c r="E20" s="45"/>
      <c r="F20" s="62">
        <v>5</v>
      </c>
      <c r="G20" s="45"/>
      <c r="H20" s="62">
        <v>5</v>
      </c>
      <c r="I20" s="45"/>
      <c r="J20" s="62">
        <v>5.1</v>
      </c>
      <c r="K20" s="45"/>
      <c r="L20" s="62"/>
      <c r="M20" s="45"/>
      <c r="N20" s="62"/>
      <c r="O20" s="45"/>
      <c r="P20" s="62">
        <v>4.5</v>
      </c>
      <c r="Q20" s="45"/>
      <c r="R20" s="62">
        <v>9.65</v>
      </c>
      <c r="S20" s="45"/>
      <c r="T20" s="62">
        <v>9</v>
      </c>
      <c r="U20" s="45"/>
    </row>
    <row r="21" spans="1:13" ht="12.75" customHeight="1" thickTop="1">
      <c r="A21" s="7"/>
      <c r="B21" s="7"/>
      <c r="C21" s="7"/>
      <c r="D21" s="7"/>
      <c r="E21" s="7"/>
      <c r="F21" s="7"/>
      <c r="G21" s="7"/>
      <c r="H21" s="7"/>
      <c r="I21" s="7"/>
      <c r="J21" s="7"/>
      <c r="K21" s="7"/>
      <c r="L21" s="7"/>
      <c r="M21" s="7"/>
    </row>
    <row r="22" spans="1:13" ht="21" customHeight="1">
      <c r="A22" s="90" t="s">
        <v>229</v>
      </c>
      <c r="B22" s="90"/>
      <c r="C22" s="90"/>
      <c r="D22" s="90"/>
      <c r="E22" s="90"/>
      <c r="F22" s="90"/>
      <c r="G22" s="90"/>
      <c r="H22" s="90"/>
      <c r="I22" s="7"/>
      <c r="J22" s="7"/>
      <c r="K22" s="7"/>
      <c r="L22" s="7"/>
      <c r="M22" s="7"/>
    </row>
    <row r="23" ht="15.75">
      <c r="A23" s="6" t="s">
        <v>340</v>
      </c>
    </row>
    <row r="24" ht="15.75">
      <c r="A24" s="6" t="s">
        <v>322</v>
      </c>
    </row>
    <row r="25" ht="15.75">
      <c r="A25" s="6" t="s">
        <v>323</v>
      </c>
    </row>
    <row r="26" ht="15.75">
      <c r="A26" s="6" t="s">
        <v>324</v>
      </c>
    </row>
    <row r="27" ht="15.75">
      <c r="A27" s="6" t="s">
        <v>325</v>
      </c>
    </row>
    <row r="28" ht="15.75">
      <c r="A28" s="6" t="s">
        <v>341</v>
      </c>
    </row>
    <row r="29" ht="15.75">
      <c r="A29" s="6" t="s">
        <v>326</v>
      </c>
    </row>
    <row r="30" ht="15.75">
      <c r="A30" s="6" t="s">
        <v>329</v>
      </c>
    </row>
    <row r="31" ht="15.75">
      <c r="A31" s="6" t="s">
        <v>327</v>
      </c>
    </row>
    <row r="32" ht="15.75">
      <c r="A32" s="6" t="s">
        <v>328</v>
      </c>
    </row>
    <row r="33" ht="15.75">
      <c r="A33" s="6"/>
    </row>
  </sheetData>
  <sheetProtection password="CC4B" sheet="1" objects="1" scenarios="1" selectLockedCells="1" selectUnlockedCells="1"/>
  <mergeCells count="19">
    <mergeCell ref="L10:M10"/>
    <mergeCell ref="N10:O10"/>
    <mergeCell ref="P10:Q10"/>
    <mergeCell ref="H1:S2"/>
    <mergeCell ref="A4:U4"/>
    <mergeCell ref="A5:U5"/>
    <mergeCell ref="A7:B8"/>
    <mergeCell ref="D7:U7"/>
    <mergeCell ref="D8:U8"/>
    <mergeCell ref="R10:S10"/>
    <mergeCell ref="T10:U10"/>
    <mergeCell ref="A22:H22"/>
    <mergeCell ref="A9:A10"/>
    <mergeCell ref="D9:U9"/>
    <mergeCell ref="B10:C10"/>
    <mergeCell ref="D10:E10"/>
    <mergeCell ref="F10:G10"/>
    <mergeCell ref="H10:I10"/>
    <mergeCell ref="J10:K10"/>
  </mergeCells>
  <conditionalFormatting sqref="C11">
    <cfRule type="iconSet" priority="110" dxfId="376">
      <iconSet iconSet="4RedToBlack">
        <cfvo type="percent" val="0"/>
        <cfvo type="num" val="-0.5"/>
        <cfvo type="num" val="0.5"/>
        <cfvo type="num" val="1"/>
      </iconSet>
    </cfRule>
  </conditionalFormatting>
  <conditionalFormatting sqref="E11">
    <cfRule type="iconSet" priority="109" dxfId="376">
      <iconSet iconSet="4RedToBlack">
        <cfvo type="percent" val="0"/>
        <cfvo type="num" val="-0.5"/>
        <cfvo type="num" val="0.5"/>
        <cfvo type="num" val="1"/>
      </iconSet>
    </cfRule>
  </conditionalFormatting>
  <conditionalFormatting sqref="G11">
    <cfRule type="iconSet" priority="108" dxfId="376">
      <iconSet iconSet="4RedToBlack">
        <cfvo type="percent" val="0"/>
        <cfvo type="num" val="-0.5"/>
        <cfvo type="num" val="0.5"/>
        <cfvo type="num" val="1"/>
      </iconSet>
    </cfRule>
  </conditionalFormatting>
  <conditionalFormatting sqref="I11">
    <cfRule type="iconSet" priority="107" dxfId="376">
      <iconSet iconSet="4RedToBlack">
        <cfvo type="percent" val="0"/>
        <cfvo type="num" val="-0.5"/>
        <cfvo type="num" val="0.5"/>
        <cfvo type="num" val="1"/>
      </iconSet>
    </cfRule>
  </conditionalFormatting>
  <conditionalFormatting sqref="K11">
    <cfRule type="iconSet" priority="106" dxfId="376">
      <iconSet iconSet="4RedToBlack">
        <cfvo type="percent" val="0"/>
        <cfvo type="num" val="-0.5"/>
        <cfvo type="num" val="0.5"/>
        <cfvo type="num" val="1"/>
      </iconSet>
    </cfRule>
  </conditionalFormatting>
  <conditionalFormatting sqref="M11">
    <cfRule type="iconSet" priority="105" dxfId="376">
      <iconSet iconSet="4RedToBlack">
        <cfvo type="percent" val="0"/>
        <cfvo type="num" val="-0.5"/>
        <cfvo type="num" val="0.5"/>
        <cfvo type="num" val="1"/>
      </iconSet>
    </cfRule>
  </conditionalFormatting>
  <conditionalFormatting sqref="O11">
    <cfRule type="iconSet" priority="104" dxfId="376">
      <iconSet iconSet="4RedToBlack">
        <cfvo type="percent" val="0"/>
        <cfvo type="num" val="-0.5"/>
        <cfvo type="num" val="0.5"/>
        <cfvo type="num" val="1"/>
      </iconSet>
    </cfRule>
  </conditionalFormatting>
  <conditionalFormatting sqref="Q11">
    <cfRule type="iconSet" priority="103" dxfId="376">
      <iconSet iconSet="4RedToBlack">
        <cfvo type="percent" val="0"/>
        <cfvo type="num" val="-0.5"/>
        <cfvo type="num" val="0.5"/>
        <cfvo type="num" val="1"/>
      </iconSet>
    </cfRule>
  </conditionalFormatting>
  <conditionalFormatting sqref="S11">
    <cfRule type="iconSet" priority="102" dxfId="376">
      <iconSet iconSet="4RedToBlack">
        <cfvo type="percent" val="0"/>
        <cfvo type="num" val="-0.5"/>
        <cfvo type="num" val="0.5"/>
        <cfvo type="num" val="1"/>
      </iconSet>
    </cfRule>
  </conditionalFormatting>
  <conditionalFormatting sqref="U11">
    <cfRule type="iconSet" priority="101" dxfId="376">
      <iconSet iconSet="4RedToBlack">
        <cfvo type="percent" val="0"/>
        <cfvo type="num" val="-0.5"/>
        <cfvo type="num" val="0.5"/>
        <cfvo type="num" val="1"/>
      </iconSet>
    </cfRule>
  </conditionalFormatting>
  <conditionalFormatting sqref="C12">
    <cfRule type="iconSet" priority="100" dxfId="376">
      <iconSet iconSet="4RedToBlack">
        <cfvo type="percent" val="0"/>
        <cfvo type="num" val="-0.5"/>
        <cfvo type="num" val="0.5"/>
        <cfvo type="num" val="1"/>
      </iconSet>
    </cfRule>
  </conditionalFormatting>
  <conditionalFormatting sqref="E12">
    <cfRule type="iconSet" priority="99" dxfId="376">
      <iconSet iconSet="4RedToBlack">
        <cfvo type="percent" val="0"/>
        <cfvo type="num" val="-0.5"/>
        <cfvo type="num" val="0.5"/>
        <cfvo type="num" val="1"/>
      </iconSet>
    </cfRule>
  </conditionalFormatting>
  <conditionalFormatting sqref="G12">
    <cfRule type="iconSet" priority="98" dxfId="376">
      <iconSet iconSet="4RedToBlack">
        <cfvo type="percent" val="0"/>
        <cfvo type="num" val="-0.5"/>
        <cfvo type="num" val="0.5"/>
        <cfvo type="num" val="1"/>
      </iconSet>
    </cfRule>
  </conditionalFormatting>
  <conditionalFormatting sqref="I12">
    <cfRule type="iconSet" priority="97" dxfId="376">
      <iconSet iconSet="4RedToBlack">
        <cfvo type="percent" val="0"/>
        <cfvo type="num" val="-0.5"/>
        <cfvo type="num" val="0.5"/>
        <cfvo type="num" val="1"/>
      </iconSet>
    </cfRule>
  </conditionalFormatting>
  <conditionalFormatting sqref="K12">
    <cfRule type="iconSet" priority="96" dxfId="376">
      <iconSet iconSet="4RedToBlack">
        <cfvo type="percent" val="0"/>
        <cfvo type="num" val="-0.5"/>
        <cfvo type="num" val="0.5"/>
        <cfvo type="num" val="1"/>
      </iconSet>
    </cfRule>
  </conditionalFormatting>
  <conditionalFormatting sqref="M12">
    <cfRule type="iconSet" priority="95" dxfId="376">
      <iconSet iconSet="4RedToBlack">
        <cfvo type="percent" val="0"/>
        <cfvo type="num" val="-0.5"/>
        <cfvo type="num" val="0.5"/>
        <cfvo type="num" val="1"/>
      </iconSet>
    </cfRule>
  </conditionalFormatting>
  <conditionalFormatting sqref="O12">
    <cfRule type="iconSet" priority="94" dxfId="376">
      <iconSet iconSet="4RedToBlack">
        <cfvo type="percent" val="0"/>
        <cfvo type="num" val="-0.5"/>
        <cfvo type="num" val="0.5"/>
        <cfvo type="num" val="1"/>
      </iconSet>
    </cfRule>
  </conditionalFormatting>
  <conditionalFormatting sqref="Q12">
    <cfRule type="iconSet" priority="93" dxfId="376">
      <iconSet iconSet="4RedToBlack">
        <cfvo type="percent" val="0"/>
        <cfvo type="num" val="-0.5"/>
        <cfvo type="num" val="0.5"/>
        <cfvo type="num" val="1"/>
      </iconSet>
    </cfRule>
  </conditionalFormatting>
  <conditionalFormatting sqref="S12">
    <cfRule type="iconSet" priority="92" dxfId="376">
      <iconSet iconSet="4RedToBlack">
        <cfvo type="percent" val="0"/>
        <cfvo type="num" val="-0.5"/>
        <cfvo type="num" val="0.5"/>
        <cfvo type="num" val="1"/>
      </iconSet>
    </cfRule>
  </conditionalFormatting>
  <conditionalFormatting sqref="U12">
    <cfRule type="iconSet" priority="91" dxfId="376">
      <iconSet iconSet="4RedToBlack">
        <cfvo type="percent" val="0"/>
        <cfvo type="num" val="-0.5"/>
        <cfvo type="num" val="0.5"/>
        <cfvo type="num" val="1"/>
      </iconSet>
    </cfRule>
  </conditionalFormatting>
  <conditionalFormatting sqref="C13">
    <cfRule type="iconSet" priority="90" dxfId="376">
      <iconSet iconSet="4RedToBlack">
        <cfvo type="percent" val="0"/>
        <cfvo type="num" val="-0.5"/>
        <cfvo type="num" val="0.5"/>
        <cfvo type="num" val="1"/>
      </iconSet>
    </cfRule>
  </conditionalFormatting>
  <conditionalFormatting sqref="E13">
    <cfRule type="iconSet" priority="89" dxfId="376">
      <iconSet iconSet="4RedToBlack">
        <cfvo type="percent" val="0"/>
        <cfvo type="num" val="-0.5"/>
        <cfvo type="num" val="0.5"/>
        <cfvo type="num" val="1"/>
      </iconSet>
    </cfRule>
  </conditionalFormatting>
  <conditionalFormatting sqref="G13">
    <cfRule type="iconSet" priority="88" dxfId="376">
      <iconSet iconSet="4RedToBlack">
        <cfvo type="percent" val="0"/>
        <cfvo type="num" val="-0.5"/>
        <cfvo type="num" val="0.5"/>
        <cfvo type="num" val="1"/>
      </iconSet>
    </cfRule>
  </conditionalFormatting>
  <conditionalFormatting sqref="I13">
    <cfRule type="iconSet" priority="87" dxfId="376">
      <iconSet iconSet="4RedToBlack">
        <cfvo type="percent" val="0"/>
        <cfvo type="num" val="-0.5"/>
        <cfvo type="num" val="0.5"/>
        <cfvo type="num" val="1"/>
      </iconSet>
    </cfRule>
  </conditionalFormatting>
  <conditionalFormatting sqref="K13">
    <cfRule type="iconSet" priority="86" dxfId="376">
      <iconSet iconSet="4RedToBlack">
        <cfvo type="percent" val="0"/>
        <cfvo type="num" val="-0.5"/>
        <cfvo type="num" val="0.5"/>
        <cfvo type="num" val="1"/>
      </iconSet>
    </cfRule>
  </conditionalFormatting>
  <conditionalFormatting sqref="M13">
    <cfRule type="iconSet" priority="85" dxfId="376">
      <iconSet iconSet="4RedToBlack">
        <cfvo type="percent" val="0"/>
        <cfvo type="num" val="-0.5"/>
        <cfvo type="num" val="0.5"/>
        <cfvo type="num" val="1"/>
      </iconSet>
    </cfRule>
  </conditionalFormatting>
  <conditionalFormatting sqref="O13">
    <cfRule type="iconSet" priority="84" dxfId="376">
      <iconSet iconSet="4RedToBlack">
        <cfvo type="percent" val="0"/>
        <cfvo type="num" val="-0.5"/>
        <cfvo type="num" val="0.5"/>
        <cfvo type="num" val="1"/>
      </iconSet>
    </cfRule>
  </conditionalFormatting>
  <conditionalFormatting sqref="Q13">
    <cfRule type="iconSet" priority="83" dxfId="376">
      <iconSet iconSet="4RedToBlack">
        <cfvo type="percent" val="0"/>
        <cfvo type="num" val="-0.5"/>
        <cfvo type="num" val="0.5"/>
        <cfvo type="num" val="1"/>
      </iconSet>
    </cfRule>
  </conditionalFormatting>
  <conditionalFormatting sqref="S13">
    <cfRule type="iconSet" priority="82" dxfId="376">
      <iconSet iconSet="4RedToBlack">
        <cfvo type="percent" val="0"/>
        <cfvo type="num" val="-0.5"/>
        <cfvo type="num" val="0.5"/>
        <cfvo type="num" val="1"/>
      </iconSet>
    </cfRule>
  </conditionalFormatting>
  <conditionalFormatting sqref="U13">
    <cfRule type="iconSet" priority="81" dxfId="376">
      <iconSet iconSet="4RedToBlack">
        <cfvo type="percent" val="0"/>
        <cfvo type="num" val="-0.5"/>
        <cfvo type="num" val="0.5"/>
        <cfvo type="num" val="1"/>
      </iconSet>
    </cfRule>
  </conditionalFormatting>
  <conditionalFormatting sqref="C14">
    <cfRule type="iconSet" priority="80" dxfId="376">
      <iconSet iconSet="4RedToBlack">
        <cfvo type="percent" val="0"/>
        <cfvo type="num" val="-0.5"/>
        <cfvo type="num" val="0.5"/>
        <cfvo type="num" val="1"/>
      </iconSet>
    </cfRule>
  </conditionalFormatting>
  <conditionalFormatting sqref="E14">
    <cfRule type="iconSet" priority="79" dxfId="376">
      <iconSet iconSet="4RedToBlack">
        <cfvo type="percent" val="0"/>
        <cfvo type="num" val="-0.5"/>
        <cfvo type="num" val="0.5"/>
        <cfvo type="num" val="1"/>
      </iconSet>
    </cfRule>
  </conditionalFormatting>
  <conditionalFormatting sqref="G14">
    <cfRule type="iconSet" priority="78" dxfId="376">
      <iconSet iconSet="4RedToBlack">
        <cfvo type="percent" val="0"/>
        <cfvo type="num" val="-0.5"/>
        <cfvo type="num" val="0.5"/>
        <cfvo type="num" val="1"/>
      </iconSet>
    </cfRule>
  </conditionalFormatting>
  <conditionalFormatting sqref="I14">
    <cfRule type="iconSet" priority="77" dxfId="376">
      <iconSet iconSet="4RedToBlack">
        <cfvo type="percent" val="0"/>
        <cfvo type="num" val="-0.5"/>
        <cfvo type="num" val="0.5"/>
        <cfvo type="num" val="1"/>
      </iconSet>
    </cfRule>
  </conditionalFormatting>
  <conditionalFormatting sqref="K14">
    <cfRule type="iconSet" priority="76" dxfId="376">
      <iconSet iconSet="4RedToBlack">
        <cfvo type="percent" val="0"/>
        <cfvo type="num" val="-0.5"/>
        <cfvo type="num" val="0.5"/>
        <cfvo type="num" val="1"/>
      </iconSet>
    </cfRule>
  </conditionalFormatting>
  <conditionalFormatting sqref="M14">
    <cfRule type="iconSet" priority="75" dxfId="376">
      <iconSet iconSet="4RedToBlack">
        <cfvo type="percent" val="0"/>
        <cfvo type="num" val="-0.5"/>
        <cfvo type="num" val="0.5"/>
        <cfvo type="num" val="1"/>
      </iconSet>
    </cfRule>
  </conditionalFormatting>
  <conditionalFormatting sqref="O14">
    <cfRule type="iconSet" priority="74" dxfId="376">
      <iconSet iconSet="4RedToBlack">
        <cfvo type="percent" val="0"/>
        <cfvo type="num" val="-0.5"/>
        <cfvo type="num" val="0.5"/>
        <cfvo type="num" val="1"/>
      </iconSet>
    </cfRule>
  </conditionalFormatting>
  <conditionalFormatting sqref="Q14">
    <cfRule type="iconSet" priority="73" dxfId="376">
      <iconSet iconSet="4RedToBlack">
        <cfvo type="percent" val="0"/>
        <cfvo type="num" val="-0.5"/>
        <cfvo type="num" val="0.5"/>
        <cfvo type="num" val="1"/>
      </iconSet>
    </cfRule>
  </conditionalFormatting>
  <conditionalFormatting sqref="S14">
    <cfRule type="iconSet" priority="72" dxfId="376">
      <iconSet iconSet="4RedToBlack">
        <cfvo type="percent" val="0"/>
        <cfvo type="num" val="-0.5"/>
        <cfvo type="num" val="0.5"/>
        <cfvo type="num" val="1"/>
      </iconSet>
    </cfRule>
  </conditionalFormatting>
  <conditionalFormatting sqref="U14">
    <cfRule type="iconSet" priority="71" dxfId="376">
      <iconSet iconSet="4RedToBlack">
        <cfvo type="percent" val="0"/>
        <cfvo type="num" val="-0.5"/>
        <cfvo type="num" val="0.5"/>
        <cfvo type="num" val="1"/>
      </iconSet>
    </cfRule>
  </conditionalFormatting>
  <conditionalFormatting sqref="C15">
    <cfRule type="iconSet" priority="70" dxfId="376">
      <iconSet iconSet="4RedToBlack">
        <cfvo type="percent" val="0"/>
        <cfvo type="num" val="-0.5"/>
        <cfvo type="num" val="0.5"/>
        <cfvo type="num" val="1"/>
      </iconSet>
    </cfRule>
  </conditionalFormatting>
  <conditionalFormatting sqref="E15">
    <cfRule type="iconSet" priority="69" dxfId="376">
      <iconSet iconSet="4RedToBlack">
        <cfvo type="percent" val="0"/>
        <cfvo type="num" val="-0.5"/>
        <cfvo type="num" val="0.5"/>
        <cfvo type="num" val="1"/>
      </iconSet>
    </cfRule>
  </conditionalFormatting>
  <conditionalFormatting sqref="G15">
    <cfRule type="iconSet" priority="68" dxfId="376">
      <iconSet iconSet="4RedToBlack">
        <cfvo type="percent" val="0"/>
        <cfvo type="num" val="-0.5"/>
        <cfvo type="num" val="0.5"/>
        <cfvo type="num" val="1"/>
      </iconSet>
    </cfRule>
  </conditionalFormatting>
  <conditionalFormatting sqref="I15">
    <cfRule type="iconSet" priority="67" dxfId="376">
      <iconSet iconSet="4RedToBlack">
        <cfvo type="percent" val="0"/>
        <cfvo type="num" val="-0.5"/>
        <cfvo type="num" val="0.5"/>
        <cfvo type="num" val="1"/>
      </iconSet>
    </cfRule>
  </conditionalFormatting>
  <conditionalFormatting sqref="K15">
    <cfRule type="iconSet" priority="66" dxfId="376">
      <iconSet iconSet="4RedToBlack">
        <cfvo type="percent" val="0"/>
        <cfvo type="num" val="-0.5"/>
        <cfvo type="num" val="0.5"/>
        <cfvo type="num" val="1"/>
      </iconSet>
    </cfRule>
  </conditionalFormatting>
  <conditionalFormatting sqref="M15">
    <cfRule type="iconSet" priority="65" dxfId="376">
      <iconSet iconSet="4RedToBlack">
        <cfvo type="percent" val="0"/>
        <cfvo type="num" val="-0.5"/>
        <cfvo type="num" val="0.5"/>
        <cfvo type="num" val="1"/>
      </iconSet>
    </cfRule>
  </conditionalFormatting>
  <conditionalFormatting sqref="O15">
    <cfRule type="iconSet" priority="64" dxfId="376">
      <iconSet iconSet="4RedToBlack">
        <cfvo type="percent" val="0"/>
        <cfvo type="num" val="-0.5"/>
        <cfvo type="num" val="0.5"/>
        <cfvo type="num" val="1"/>
      </iconSet>
    </cfRule>
  </conditionalFormatting>
  <conditionalFormatting sqref="Q15">
    <cfRule type="iconSet" priority="63" dxfId="376">
      <iconSet iconSet="4RedToBlack">
        <cfvo type="percent" val="0"/>
        <cfvo type="num" val="-0.5"/>
        <cfvo type="num" val="0.5"/>
        <cfvo type="num" val="1"/>
      </iconSet>
    </cfRule>
  </conditionalFormatting>
  <conditionalFormatting sqref="S15">
    <cfRule type="iconSet" priority="62" dxfId="376">
      <iconSet iconSet="4RedToBlack">
        <cfvo type="percent" val="0"/>
        <cfvo type="num" val="-0.5"/>
        <cfvo type="num" val="0.5"/>
        <cfvo type="num" val="1"/>
      </iconSet>
    </cfRule>
  </conditionalFormatting>
  <conditionalFormatting sqref="U15">
    <cfRule type="iconSet" priority="61" dxfId="376">
      <iconSet iconSet="4RedToBlack">
        <cfvo type="percent" val="0"/>
        <cfvo type="num" val="-0.5"/>
        <cfvo type="num" val="0.5"/>
        <cfvo type="num" val="1"/>
      </iconSet>
    </cfRule>
  </conditionalFormatting>
  <conditionalFormatting sqref="C16">
    <cfRule type="iconSet" priority="60" dxfId="376">
      <iconSet iconSet="4RedToBlack">
        <cfvo type="percent" val="0"/>
        <cfvo type="num" val="-0.5"/>
        <cfvo type="num" val="0.5"/>
        <cfvo type="num" val="1"/>
      </iconSet>
    </cfRule>
  </conditionalFormatting>
  <conditionalFormatting sqref="E16">
    <cfRule type="iconSet" priority="59" dxfId="376">
      <iconSet iconSet="4RedToBlack">
        <cfvo type="percent" val="0"/>
        <cfvo type="num" val="-0.5"/>
        <cfvo type="num" val="0.5"/>
        <cfvo type="num" val="1"/>
      </iconSet>
    </cfRule>
  </conditionalFormatting>
  <conditionalFormatting sqref="G16">
    <cfRule type="iconSet" priority="58" dxfId="376">
      <iconSet iconSet="4RedToBlack">
        <cfvo type="percent" val="0"/>
        <cfvo type="num" val="-0.5"/>
        <cfvo type="num" val="0.5"/>
        <cfvo type="num" val="1"/>
      </iconSet>
    </cfRule>
  </conditionalFormatting>
  <conditionalFormatting sqref="I16">
    <cfRule type="iconSet" priority="57" dxfId="376">
      <iconSet iconSet="4RedToBlack">
        <cfvo type="percent" val="0"/>
        <cfvo type="num" val="-0.5"/>
        <cfvo type="num" val="0.5"/>
        <cfvo type="num" val="1"/>
      </iconSet>
    </cfRule>
  </conditionalFormatting>
  <conditionalFormatting sqref="K16">
    <cfRule type="iconSet" priority="56" dxfId="376">
      <iconSet iconSet="4RedToBlack">
        <cfvo type="percent" val="0"/>
        <cfvo type="num" val="-0.5"/>
        <cfvo type="num" val="0.5"/>
        <cfvo type="num" val="1"/>
      </iconSet>
    </cfRule>
  </conditionalFormatting>
  <conditionalFormatting sqref="M16">
    <cfRule type="iconSet" priority="55" dxfId="376">
      <iconSet iconSet="4RedToBlack">
        <cfvo type="percent" val="0"/>
        <cfvo type="num" val="-0.5"/>
        <cfvo type="num" val="0.5"/>
        <cfvo type="num" val="1"/>
      </iconSet>
    </cfRule>
  </conditionalFormatting>
  <conditionalFormatting sqref="O16">
    <cfRule type="iconSet" priority="54" dxfId="376">
      <iconSet iconSet="4RedToBlack">
        <cfvo type="percent" val="0"/>
        <cfvo type="num" val="-0.5"/>
        <cfvo type="num" val="0.5"/>
        <cfvo type="num" val="1"/>
      </iconSet>
    </cfRule>
  </conditionalFormatting>
  <conditionalFormatting sqref="Q16">
    <cfRule type="iconSet" priority="53" dxfId="376">
      <iconSet iconSet="4RedToBlack">
        <cfvo type="percent" val="0"/>
        <cfvo type="num" val="-0.5"/>
        <cfvo type="num" val="0.5"/>
        <cfvo type="num" val="1"/>
      </iconSet>
    </cfRule>
  </conditionalFormatting>
  <conditionalFormatting sqref="S16">
    <cfRule type="iconSet" priority="52" dxfId="376">
      <iconSet iconSet="4RedToBlack">
        <cfvo type="percent" val="0"/>
        <cfvo type="num" val="-0.5"/>
        <cfvo type="num" val="0.5"/>
        <cfvo type="num" val="1"/>
      </iconSet>
    </cfRule>
  </conditionalFormatting>
  <conditionalFormatting sqref="U16">
    <cfRule type="iconSet" priority="51" dxfId="376">
      <iconSet iconSet="4RedToBlack">
        <cfvo type="percent" val="0"/>
        <cfvo type="num" val="-0.5"/>
        <cfvo type="num" val="0.5"/>
        <cfvo type="num" val="1"/>
      </iconSet>
    </cfRule>
  </conditionalFormatting>
  <conditionalFormatting sqref="C17">
    <cfRule type="iconSet" priority="50" dxfId="376">
      <iconSet iconSet="4RedToBlack">
        <cfvo type="percent" val="0"/>
        <cfvo type="num" val="-0.5"/>
        <cfvo type="num" val="0.5"/>
        <cfvo type="num" val="1"/>
      </iconSet>
    </cfRule>
  </conditionalFormatting>
  <conditionalFormatting sqref="E17">
    <cfRule type="iconSet" priority="49" dxfId="376">
      <iconSet iconSet="4RedToBlack">
        <cfvo type="percent" val="0"/>
        <cfvo type="num" val="-0.5"/>
        <cfvo type="num" val="0.5"/>
        <cfvo type="num" val="1"/>
      </iconSet>
    </cfRule>
  </conditionalFormatting>
  <conditionalFormatting sqref="G17">
    <cfRule type="iconSet" priority="48" dxfId="376">
      <iconSet iconSet="4RedToBlack">
        <cfvo type="percent" val="0"/>
        <cfvo type="num" val="-0.5"/>
        <cfvo type="num" val="0.5"/>
        <cfvo type="num" val="1"/>
      </iconSet>
    </cfRule>
  </conditionalFormatting>
  <conditionalFormatting sqref="I17">
    <cfRule type="iconSet" priority="47" dxfId="376">
      <iconSet iconSet="4RedToBlack">
        <cfvo type="percent" val="0"/>
        <cfvo type="num" val="-0.5"/>
        <cfvo type="num" val="0.5"/>
        <cfvo type="num" val="1"/>
      </iconSet>
    </cfRule>
  </conditionalFormatting>
  <conditionalFormatting sqref="K17">
    <cfRule type="iconSet" priority="46" dxfId="376">
      <iconSet iconSet="4RedToBlack">
        <cfvo type="percent" val="0"/>
        <cfvo type="num" val="-0.5"/>
        <cfvo type="num" val="0.5"/>
        <cfvo type="num" val="1"/>
      </iconSet>
    </cfRule>
  </conditionalFormatting>
  <conditionalFormatting sqref="M17">
    <cfRule type="iconSet" priority="45" dxfId="376">
      <iconSet iconSet="4RedToBlack">
        <cfvo type="percent" val="0"/>
        <cfvo type="num" val="-0.5"/>
        <cfvo type="num" val="0.5"/>
        <cfvo type="num" val="1"/>
      </iconSet>
    </cfRule>
  </conditionalFormatting>
  <conditionalFormatting sqref="O17">
    <cfRule type="iconSet" priority="44" dxfId="376">
      <iconSet iconSet="4RedToBlack">
        <cfvo type="percent" val="0"/>
        <cfvo type="num" val="-0.5"/>
        <cfvo type="num" val="0.5"/>
        <cfvo type="num" val="1"/>
      </iconSet>
    </cfRule>
  </conditionalFormatting>
  <conditionalFormatting sqref="Q17">
    <cfRule type="iconSet" priority="43" dxfId="376">
      <iconSet iconSet="4RedToBlack">
        <cfvo type="percent" val="0"/>
        <cfvo type="num" val="-0.5"/>
        <cfvo type="num" val="0.5"/>
        <cfvo type="num" val="1"/>
      </iconSet>
    </cfRule>
  </conditionalFormatting>
  <conditionalFormatting sqref="S17">
    <cfRule type="iconSet" priority="42" dxfId="376">
      <iconSet iconSet="4RedToBlack">
        <cfvo type="percent" val="0"/>
        <cfvo type="num" val="-0.5"/>
        <cfvo type="num" val="0.5"/>
        <cfvo type="num" val="1"/>
      </iconSet>
    </cfRule>
  </conditionalFormatting>
  <conditionalFormatting sqref="U17">
    <cfRule type="iconSet" priority="41" dxfId="376">
      <iconSet iconSet="4RedToBlack">
        <cfvo type="percent" val="0"/>
        <cfvo type="num" val="-0.5"/>
        <cfvo type="num" val="0.5"/>
        <cfvo type="num" val="1"/>
      </iconSet>
    </cfRule>
  </conditionalFormatting>
  <conditionalFormatting sqref="C18:C19">
    <cfRule type="iconSet" priority="40" dxfId="376">
      <iconSet iconSet="4RedToBlack">
        <cfvo type="percent" val="0"/>
        <cfvo type="num" val="-0.5"/>
        <cfvo type="num" val="0.5"/>
        <cfvo type="num" val="1"/>
      </iconSet>
    </cfRule>
  </conditionalFormatting>
  <conditionalFormatting sqref="E18:E19">
    <cfRule type="iconSet" priority="39" dxfId="376">
      <iconSet iconSet="4RedToBlack">
        <cfvo type="percent" val="0"/>
        <cfvo type="num" val="-0.5"/>
        <cfvo type="num" val="0.5"/>
        <cfvo type="num" val="1"/>
      </iconSet>
    </cfRule>
  </conditionalFormatting>
  <conditionalFormatting sqref="G18:G19">
    <cfRule type="iconSet" priority="38" dxfId="376">
      <iconSet iconSet="4RedToBlack">
        <cfvo type="percent" val="0"/>
        <cfvo type="num" val="-0.5"/>
        <cfvo type="num" val="0.5"/>
        <cfvo type="num" val="1"/>
      </iconSet>
    </cfRule>
  </conditionalFormatting>
  <conditionalFormatting sqref="I18:I19">
    <cfRule type="iconSet" priority="37" dxfId="376">
      <iconSet iconSet="4RedToBlack">
        <cfvo type="percent" val="0"/>
        <cfvo type="num" val="-0.5"/>
        <cfvo type="num" val="0.5"/>
        <cfvo type="num" val="1"/>
      </iconSet>
    </cfRule>
  </conditionalFormatting>
  <conditionalFormatting sqref="K18:K19">
    <cfRule type="iconSet" priority="36" dxfId="376">
      <iconSet iconSet="4RedToBlack">
        <cfvo type="percent" val="0"/>
        <cfvo type="num" val="-0.5"/>
        <cfvo type="num" val="0.5"/>
        <cfvo type="num" val="1"/>
      </iconSet>
    </cfRule>
  </conditionalFormatting>
  <conditionalFormatting sqref="M18:M19">
    <cfRule type="iconSet" priority="35" dxfId="376">
      <iconSet iconSet="4RedToBlack">
        <cfvo type="percent" val="0"/>
        <cfvo type="num" val="-0.5"/>
        <cfvo type="num" val="0.5"/>
        <cfvo type="num" val="1"/>
      </iconSet>
    </cfRule>
  </conditionalFormatting>
  <conditionalFormatting sqref="O18:O19">
    <cfRule type="iconSet" priority="34" dxfId="376">
      <iconSet iconSet="4RedToBlack">
        <cfvo type="percent" val="0"/>
        <cfvo type="num" val="-0.5"/>
        <cfvo type="num" val="0.5"/>
        <cfvo type="num" val="1"/>
      </iconSet>
    </cfRule>
  </conditionalFormatting>
  <conditionalFormatting sqref="Q18:Q19">
    <cfRule type="iconSet" priority="33" dxfId="376">
      <iconSet iconSet="4RedToBlack">
        <cfvo type="percent" val="0"/>
        <cfvo type="num" val="-0.5"/>
        <cfvo type="num" val="0.5"/>
        <cfvo type="num" val="1"/>
      </iconSet>
    </cfRule>
  </conditionalFormatting>
  <conditionalFormatting sqref="S18:S19">
    <cfRule type="iconSet" priority="32" dxfId="376">
      <iconSet iconSet="4RedToBlack">
        <cfvo type="percent" val="0"/>
        <cfvo type="num" val="-0.5"/>
        <cfvo type="num" val="0.5"/>
        <cfvo type="num" val="1"/>
      </iconSet>
    </cfRule>
  </conditionalFormatting>
  <conditionalFormatting sqref="U18:U19">
    <cfRule type="iconSet" priority="31" dxfId="376">
      <iconSet iconSet="4RedToBlack">
        <cfvo type="percent" val="0"/>
        <cfvo type="num" val="-0.5"/>
        <cfvo type="num" val="0.5"/>
        <cfvo type="num" val="1"/>
      </iconSet>
    </cfRule>
  </conditionalFormatting>
  <conditionalFormatting sqref="C20">
    <cfRule type="iconSet" priority="30" dxfId="376">
      <iconSet iconSet="4RedToBlack">
        <cfvo type="percent" val="0"/>
        <cfvo type="num" val="-0.5"/>
        <cfvo type="num" val="0.5"/>
        <cfvo type="num" val="1"/>
      </iconSet>
    </cfRule>
  </conditionalFormatting>
  <conditionalFormatting sqref="E20">
    <cfRule type="iconSet" priority="29" dxfId="376">
      <iconSet iconSet="4RedToBlack">
        <cfvo type="percent" val="0"/>
        <cfvo type="num" val="-0.5"/>
        <cfvo type="num" val="0.5"/>
        <cfvo type="num" val="1"/>
      </iconSet>
    </cfRule>
  </conditionalFormatting>
  <conditionalFormatting sqref="G20">
    <cfRule type="iconSet" priority="28" dxfId="376">
      <iconSet iconSet="4RedToBlack">
        <cfvo type="percent" val="0"/>
        <cfvo type="num" val="-0.5"/>
        <cfvo type="num" val="0.5"/>
        <cfvo type="num" val="1"/>
      </iconSet>
    </cfRule>
  </conditionalFormatting>
  <conditionalFormatting sqref="I20">
    <cfRule type="iconSet" priority="27" dxfId="376">
      <iconSet iconSet="4RedToBlack">
        <cfvo type="percent" val="0"/>
        <cfvo type="num" val="-0.5"/>
        <cfvo type="num" val="0.5"/>
        <cfvo type="num" val="1"/>
      </iconSet>
    </cfRule>
  </conditionalFormatting>
  <conditionalFormatting sqref="K20">
    <cfRule type="iconSet" priority="26" dxfId="376">
      <iconSet iconSet="4RedToBlack">
        <cfvo type="percent" val="0"/>
        <cfvo type="num" val="-0.5"/>
        <cfvo type="num" val="0.5"/>
        <cfvo type="num" val="1"/>
      </iconSet>
    </cfRule>
  </conditionalFormatting>
  <conditionalFormatting sqref="M20">
    <cfRule type="iconSet" priority="25" dxfId="376">
      <iconSet iconSet="4RedToBlack">
        <cfvo type="percent" val="0"/>
        <cfvo type="num" val="-0.5"/>
        <cfvo type="num" val="0.5"/>
        <cfvo type="num" val="1"/>
      </iconSet>
    </cfRule>
  </conditionalFormatting>
  <conditionalFormatting sqref="O20">
    <cfRule type="iconSet" priority="24" dxfId="376">
      <iconSet iconSet="4RedToBlack">
        <cfvo type="percent" val="0"/>
        <cfvo type="num" val="-0.5"/>
        <cfvo type="num" val="0.5"/>
        <cfvo type="num" val="1"/>
      </iconSet>
    </cfRule>
  </conditionalFormatting>
  <conditionalFormatting sqref="Q20">
    <cfRule type="iconSet" priority="23" dxfId="376">
      <iconSet iconSet="4RedToBlack">
        <cfvo type="percent" val="0"/>
        <cfvo type="num" val="-0.5"/>
        <cfvo type="num" val="0.5"/>
        <cfvo type="num" val="1"/>
      </iconSet>
    </cfRule>
  </conditionalFormatting>
  <conditionalFormatting sqref="S20">
    <cfRule type="iconSet" priority="22" dxfId="376">
      <iconSet iconSet="4RedToBlack">
        <cfvo type="percent" val="0"/>
        <cfvo type="num" val="-0.5"/>
        <cfvo type="num" val="0.5"/>
        <cfvo type="num" val="1"/>
      </iconSet>
    </cfRule>
  </conditionalFormatting>
  <conditionalFormatting sqref="U20">
    <cfRule type="iconSet" priority="21" dxfId="376">
      <iconSet iconSet="4RedToBlack">
        <cfvo type="percent" val="0"/>
        <cfvo type="num" val="-0.5"/>
        <cfvo type="num" val="0.5"/>
        <cfvo type="num" val="1"/>
      </iconSet>
    </cfRule>
  </conditionalFormatting>
  <conditionalFormatting sqref="B11:B20">
    <cfRule type="top10" priority="19" dxfId="377" stopIfTrue="1" rank="1" bottom="1"/>
    <cfRule type="top10" priority="20" dxfId="378" stopIfTrue="1" rank="1"/>
  </conditionalFormatting>
  <conditionalFormatting sqref="D11:D20">
    <cfRule type="top10" priority="17" dxfId="377" stopIfTrue="1" rank="1" bottom="1"/>
    <cfRule type="top10" priority="18" dxfId="378" stopIfTrue="1" rank="1"/>
  </conditionalFormatting>
  <conditionalFormatting sqref="F11:F20">
    <cfRule type="top10" priority="15" dxfId="377" stopIfTrue="1" rank="1" bottom="1"/>
    <cfRule type="top10" priority="16" dxfId="378" stopIfTrue="1" rank="1"/>
  </conditionalFormatting>
  <conditionalFormatting sqref="H11:H20">
    <cfRule type="top10" priority="13" dxfId="377" stopIfTrue="1" rank="1" bottom="1"/>
    <cfRule type="top10" priority="14" dxfId="378" stopIfTrue="1" rank="1"/>
  </conditionalFormatting>
  <conditionalFormatting sqref="J11:J20">
    <cfRule type="top10" priority="11" dxfId="377" stopIfTrue="1" rank="1" bottom="1"/>
    <cfRule type="top10" priority="12" dxfId="378" stopIfTrue="1" rank="1"/>
  </conditionalFormatting>
  <conditionalFormatting sqref="L11:L20">
    <cfRule type="top10" priority="9" dxfId="377" stopIfTrue="1" rank="1" bottom="1"/>
    <cfRule type="top10" priority="10" dxfId="378" stopIfTrue="1" rank="1"/>
  </conditionalFormatting>
  <conditionalFormatting sqref="N11:N20">
    <cfRule type="top10" priority="7" dxfId="377" stopIfTrue="1" rank="1" bottom="1"/>
    <cfRule type="top10" priority="8" dxfId="378" stopIfTrue="1" rank="1"/>
  </conditionalFormatting>
  <conditionalFormatting sqref="P11:P20">
    <cfRule type="top10" priority="5" dxfId="377" stopIfTrue="1" rank="1" bottom="1"/>
    <cfRule type="top10" priority="6" dxfId="378" stopIfTrue="1" rank="1"/>
  </conditionalFormatting>
  <conditionalFormatting sqref="R11:R20">
    <cfRule type="top10" priority="3" dxfId="377" stopIfTrue="1" rank="1" bottom="1"/>
    <cfRule type="top10" priority="4" dxfId="378" stopIfTrue="1" rank="1"/>
  </conditionalFormatting>
  <conditionalFormatting sqref="T11:T20">
    <cfRule type="top10" priority="1" dxfId="377" stopIfTrue="1" rank="1" bottom="1"/>
    <cfRule type="top10" priority="2" dxfId="378" stopIfTrue="1" rank="1"/>
  </conditionalFormatting>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N325"/>
  <sheetViews>
    <sheetView showGridLines="0" zoomScalePageLayoutView="0" workbookViewId="0" topLeftCell="A1">
      <pane ySplit="24" topLeftCell="A160" activePane="bottomLeft" state="frozen"/>
      <selection pane="topLeft" activeCell="A1" sqref="A1"/>
      <selection pane="bottomLeft" activeCell="A25" sqref="A25:IV164"/>
    </sheetView>
  </sheetViews>
  <sheetFormatPr defaultColWidth="24.00390625" defaultRowHeight="15"/>
  <cols>
    <col min="1" max="1" width="34.7109375" style="8" customWidth="1"/>
    <col min="2" max="2" width="8.140625" style="8" customWidth="1"/>
    <col min="3" max="3" width="10.140625" style="8" customWidth="1"/>
    <col min="4" max="4" width="9.28125" style="8" customWidth="1"/>
    <col min="5" max="5" width="2.421875" style="8" customWidth="1"/>
    <col min="6" max="6" width="9.28125" style="8" customWidth="1"/>
    <col min="7" max="7" width="2.421875" style="8" customWidth="1"/>
    <col min="8" max="8" width="9.28125" style="8" customWidth="1"/>
    <col min="9" max="9" width="2.421875" style="8" customWidth="1"/>
    <col min="10" max="10" width="9.28125" style="8" customWidth="1"/>
    <col min="11" max="11" width="2.421875" style="8" customWidth="1"/>
    <col min="12" max="12" width="9.28125" style="8" customWidth="1"/>
    <col min="13" max="13" width="2.421875" style="8" customWidth="1"/>
    <col min="14" max="14" width="9.28125" style="8" customWidth="1"/>
    <col min="15" max="15" width="2.421875" style="8" customWidth="1"/>
    <col min="16" max="16" width="9.28125" style="8" customWidth="1"/>
    <col min="17" max="17" width="2.421875" style="8" customWidth="1"/>
    <col min="18" max="18" width="9.28125" style="8" customWidth="1"/>
    <col min="19" max="19" width="2.421875" style="8" customWidth="1"/>
    <col min="20" max="20" width="9.28125" style="8" customWidth="1"/>
    <col min="21" max="21" width="2.421875" style="8" customWidth="1"/>
    <col min="22" max="22" width="9.28125" style="8" customWidth="1"/>
    <col min="23" max="23" width="2.421875" style="8" customWidth="1"/>
    <col min="24" max="24" width="9.28125" style="10" customWidth="1"/>
    <col min="25" max="25" width="2.421875" style="8" customWidth="1"/>
    <col min="26" max="26" width="9.28125" style="8" customWidth="1"/>
    <col min="27" max="27" width="2.421875" style="8" customWidth="1"/>
    <col min="28" max="28" width="2.8515625" style="8" customWidth="1"/>
    <col min="29" max="40" width="7.57421875" style="8" customWidth="1"/>
    <col min="41" max="44" width="36.7109375" style="8" bestFit="1" customWidth="1"/>
    <col min="45" max="49" width="36.7109375" style="8" customWidth="1"/>
    <col min="50" max="89" width="36.7109375" style="8" bestFit="1" customWidth="1"/>
    <col min="90" max="90" width="36.7109375" style="8" customWidth="1"/>
    <col min="91" max="98" width="36.7109375" style="8" bestFit="1" customWidth="1"/>
    <col min="99" max="99" width="15.00390625" style="8" customWidth="1"/>
    <col min="100" max="100" width="16.28125" style="8" bestFit="1" customWidth="1"/>
    <col min="101" max="101" width="15.00390625" style="8" bestFit="1" customWidth="1"/>
    <col min="102" max="102" width="16.28125" style="8" bestFit="1" customWidth="1"/>
    <col min="103" max="103" width="15.00390625" style="8" bestFit="1" customWidth="1"/>
    <col min="104" max="104" width="16.28125" style="8" bestFit="1" customWidth="1"/>
    <col min="105" max="105" width="15.00390625" style="8" bestFit="1" customWidth="1"/>
    <col min="106" max="106" width="16.28125" style="8" bestFit="1" customWidth="1"/>
    <col min="107" max="107" width="15.00390625" style="8" bestFit="1" customWidth="1"/>
    <col min="108" max="108" width="16.28125" style="8" bestFit="1" customWidth="1"/>
    <col min="109" max="109" width="15.00390625" style="8" bestFit="1" customWidth="1"/>
    <col min="110" max="110" width="16.28125" style="8" bestFit="1" customWidth="1"/>
    <col min="111" max="246" width="9.140625" style="8" customWidth="1"/>
    <col min="247" max="247" width="74.57421875" style="8" customWidth="1"/>
    <col min="248" max="248" width="26.8515625" style="8" customWidth="1"/>
    <col min="249" max="249" width="45.28125" style="8" customWidth="1"/>
    <col min="250" max="250" width="17.8515625" style="8" customWidth="1"/>
    <col min="251" max="251" width="12.7109375" style="8" customWidth="1"/>
    <col min="252" max="252" width="16.28125" style="8" customWidth="1"/>
    <col min="253" max="253" width="24.00390625" style="8" bestFit="1" customWidth="1"/>
    <col min="254" max="16384" width="24.00390625" style="8" customWidth="1"/>
  </cols>
  <sheetData>
    <row r="1" spans="1:29" ht="20.25" customHeight="1">
      <c r="A1" s="91" t="s">
        <v>8</v>
      </c>
      <c r="B1" s="91"/>
      <c r="C1" s="91"/>
      <c r="D1" s="91"/>
      <c r="E1" s="91"/>
      <c r="F1" s="91"/>
      <c r="G1" s="91"/>
      <c r="H1" s="91"/>
      <c r="I1" s="91"/>
      <c r="J1" s="82" t="s">
        <v>188</v>
      </c>
      <c r="K1" s="82"/>
      <c r="L1" s="82"/>
      <c r="M1" s="82"/>
      <c r="N1" s="82"/>
      <c r="O1" s="82"/>
      <c r="P1" s="82"/>
      <c r="Q1" s="82"/>
      <c r="R1" s="82"/>
      <c r="S1" s="82"/>
      <c r="T1" s="82"/>
      <c r="U1" s="82"/>
      <c r="V1" s="82"/>
      <c r="W1" s="82"/>
      <c r="X1" s="82"/>
      <c r="Y1" s="92" t="s">
        <v>189</v>
      </c>
      <c r="Z1" s="93"/>
      <c r="AA1" s="94"/>
      <c r="AB1" s="10"/>
      <c r="AC1" s="10"/>
    </row>
    <row r="2" spans="1:29" ht="20.25" customHeight="1" thickBot="1">
      <c r="A2" s="98" t="s">
        <v>156</v>
      </c>
      <c r="B2" s="98"/>
      <c r="C2" s="98"/>
      <c r="D2" s="98"/>
      <c r="E2" s="98"/>
      <c r="F2" s="98"/>
      <c r="G2" s="98"/>
      <c r="H2" s="98"/>
      <c r="I2" s="22"/>
      <c r="J2" s="82"/>
      <c r="K2" s="82"/>
      <c r="L2" s="82"/>
      <c r="M2" s="82"/>
      <c r="N2" s="82"/>
      <c r="O2" s="82"/>
      <c r="P2" s="82"/>
      <c r="Q2" s="82"/>
      <c r="R2" s="82"/>
      <c r="S2" s="82"/>
      <c r="T2" s="82"/>
      <c r="U2" s="82"/>
      <c r="V2" s="82"/>
      <c r="W2" s="82"/>
      <c r="X2" s="82"/>
      <c r="Y2" s="95"/>
      <c r="Z2" s="96"/>
      <c r="AA2" s="97"/>
      <c r="AB2" s="10"/>
      <c r="AC2" s="10"/>
    </row>
    <row r="3" spans="1:29" ht="7.5" customHeight="1">
      <c r="A3" s="9"/>
      <c r="B3" s="9"/>
      <c r="C3" s="9"/>
      <c r="H3" s="22"/>
      <c r="I3" s="22"/>
      <c r="J3" s="22"/>
      <c r="K3" s="22"/>
      <c r="L3" s="22"/>
      <c r="M3" s="22"/>
      <c r="N3" s="22"/>
      <c r="O3" s="22"/>
      <c r="P3" s="22"/>
      <c r="Q3" s="22"/>
      <c r="R3" s="22"/>
      <c r="S3" s="22"/>
      <c r="T3" s="22"/>
      <c r="U3" s="22"/>
      <c r="X3" s="8"/>
      <c r="AB3" s="10"/>
      <c r="AC3" s="10"/>
    </row>
    <row r="4" spans="1:29" ht="22.5" customHeight="1">
      <c r="A4" s="76" t="s">
        <v>9</v>
      </c>
      <c r="B4" s="77"/>
      <c r="C4" s="77"/>
      <c r="D4" s="77"/>
      <c r="E4" s="77"/>
      <c r="F4" s="77"/>
      <c r="G4" s="77"/>
      <c r="H4" s="77"/>
      <c r="I4" s="77"/>
      <c r="J4" s="77"/>
      <c r="K4" s="77"/>
      <c r="L4" s="77"/>
      <c r="M4" s="77"/>
      <c r="N4" s="77"/>
      <c r="O4" s="77"/>
      <c r="P4" s="77"/>
      <c r="Q4" s="77"/>
      <c r="R4" s="77"/>
      <c r="S4" s="77"/>
      <c r="T4" s="77"/>
      <c r="U4" s="77"/>
      <c r="V4" s="77"/>
      <c r="W4" s="77"/>
      <c r="X4" s="77"/>
      <c r="Y4" s="77"/>
      <c r="Z4" s="77"/>
      <c r="AA4" s="77"/>
      <c r="AB4" s="41"/>
      <c r="AC4" s="10"/>
    </row>
    <row r="5" spans="1:29" ht="25.5" customHeight="1">
      <c r="A5" s="78" t="s">
        <v>10</v>
      </c>
      <c r="B5" s="79"/>
      <c r="C5" s="79"/>
      <c r="D5" s="79"/>
      <c r="E5" s="79"/>
      <c r="F5" s="79"/>
      <c r="G5" s="79"/>
      <c r="H5" s="79"/>
      <c r="I5" s="79"/>
      <c r="J5" s="79"/>
      <c r="K5" s="79"/>
      <c r="L5" s="79"/>
      <c r="M5" s="79"/>
      <c r="N5" s="79"/>
      <c r="O5" s="79"/>
      <c r="P5" s="79"/>
      <c r="Q5" s="79"/>
      <c r="R5" s="79"/>
      <c r="S5" s="79"/>
      <c r="T5" s="79"/>
      <c r="U5" s="79"/>
      <c r="V5" s="79"/>
      <c r="W5" s="79"/>
      <c r="X5" s="79"/>
      <c r="Y5" s="79"/>
      <c r="Z5" s="79"/>
      <c r="AA5" s="79"/>
      <c r="AB5" s="42"/>
      <c r="AC5" s="10"/>
    </row>
    <row r="6" spans="1:29" ht="18.75" customHeight="1">
      <c r="A6" s="49" t="s">
        <v>186</v>
      </c>
      <c r="B6" s="50"/>
      <c r="C6" s="17"/>
      <c r="D6" s="34"/>
      <c r="E6" s="36"/>
      <c r="F6" s="51"/>
      <c r="G6" s="36"/>
      <c r="H6" s="36"/>
      <c r="I6" s="36"/>
      <c r="J6" s="36"/>
      <c r="K6" s="36"/>
      <c r="L6" s="36"/>
      <c r="M6" s="36"/>
      <c r="N6" s="36"/>
      <c r="O6" s="36"/>
      <c r="P6" s="36"/>
      <c r="Q6" s="36"/>
      <c r="R6" s="36"/>
      <c r="S6" s="36"/>
      <c r="T6" s="36"/>
      <c r="U6" s="36"/>
      <c r="V6" s="36"/>
      <c r="W6" s="36"/>
      <c r="X6" s="36"/>
      <c r="Y6" s="36"/>
      <c r="Z6" s="36"/>
      <c r="AA6" s="36"/>
      <c r="AB6" s="10"/>
      <c r="AC6" s="10"/>
    </row>
    <row r="7" spans="1:29" ht="10.5" customHeight="1">
      <c r="A7" s="50"/>
      <c r="B7" s="50"/>
      <c r="C7" s="18"/>
      <c r="D7" s="35"/>
      <c r="E7" s="36"/>
      <c r="F7" s="51"/>
      <c r="G7" s="36"/>
      <c r="H7" s="36"/>
      <c r="I7" s="36"/>
      <c r="J7" s="36"/>
      <c r="K7" s="36"/>
      <c r="L7" s="36"/>
      <c r="M7" s="36"/>
      <c r="N7" s="36"/>
      <c r="O7" s="36"/>
      <c r="P7" s="36"/>
      <c r="Q7" s="36"/>
      <c r="R7" s="36"/>
      <c r="S7" s="36"/>
      <c r="T7" s="36"/>
      <c r="U7" s="99" t="s">
        <v>187</v>
      </c>
      <c r="V7" s="99"/>
      <c r="W7" s="99"/>
      <c r="X7" s="99"/>
      <c r="Y7" s="99"/>
      <c r="Z7" s="99"/>
      <c r="AA7" s="99"/>
      <c r="AB7" s="10"/>
      <c r="AC7" s="10"/>
    </row>
    <row r="8" spans="1:29" ht="10.5" customHeight="1">
      <c r="A8" s="50"/>
      <c r="B8" s="50"/>
      <c r="C8" s="18"/>
      <c r="D8" s="35"/>
      <c r="E8" s="36"/>
      <c r="F8" s="51"/>
      <c r="G8" s="36"/>
      <c r="H8" s="36"/>
      <c r="I8" s="36"/>
      <c r="J8" s="36"/>
      <c r="K8" s="36"/>
      <c r="L8" s="36"/>
      <c r="M8" s="36"/>
      <c r="N8" s="36"/>
      <c r="O8" s="36"/>
      <c r="P8" s="36"/>
      <c r="Q8" s="36"/>
      <c r="R8" s="36"/>
      <c r="S8" s="36"/>
      <c r="T8" s="36"/>
      <c r="U8" s="99"/>
      <c r="V8" s="99"/>
      <c r="W8" s="99"/>
      <c r="X8" s="99"/>
      <c r="Y8" s="99"/>
      <c r="Z8" s="99"/>
      <c r="AA8" s="99"/>
      <c r="AB8" s="10"/>
      <c r="AC8" s="10"/>
    </row>
    <row r="9" spans="1:29" ht="10.5" customHeight="1">
      <c r="A9" s="36"/>
      <c r="B9" s="18"/>
      <c r="C9" s="18"/>
      <c r="D9" s="35"/>
      <c r="E9" s="36"/>
      <c r="F9" s="51"/>
      <c r="G9" s="36"/>
      <c r="H9" s="36"/>
      <c r="I9" s="36"/>
      <c r="J9" s="36"/>
      <c r="K9" s="36"/>
      <c r="L9" s="36"/>
      <c r="M9" s="36"/>
      <c r="N9" s="36"/>
      <c r="O9" s="36"/>
      <c r="P9" s="36"/>
      <c r="Q9" s="36"/>
      <c r="R9" s="36"/>
      <c r="S9" s="36"/>
      <c r="T9" s="36"/>
      <c r="U9" s="99"/>
      <c r="V9" s="99"/>
      <c r="W9" s="99"/>
      <c r="X9" s="99"/>
      <c r="Y9" s="99"/>
      <c r="Z9" s="99"/>
      <c r="AA9" s="99"/>
      <c r="AB9" s="10"/>
      <c r="AC9" s="10"/>
    </row>
    <row r="10" spans="1:29" ht="10.5" customHeight="1">
      <c r="A10" s="48"/>
      <c r="B10" s="18"/>
      <c r="C10" s="18"/>
      <c r="D10" s="35"/>
      <c r="E10" s="36"/>
      <c r="F10" s="51"/>
      <c r="G10" s="36"/>
      <c r="H10" s="36"/>
      <c r="I10" s="36"/>
      <c r="J10" s="36"/>
      <c r="K10" s="36"/>
      <c r="L10" s="36"/>
      <c r="M10" s="36"/>
      <c r="N10" s="36"/>
      <c r="O10" s="36"/>
      <c r="P10" s="36"/>
      <c r="Q10" s="36"/>
      <c r="R10" s="36"/>
      <c r="S10" s="36"/>
      <c r="T10" s="36"/>
      <c r="U10" s="99"/>
      <c r="V10" s="99"/>
      <c r="W10" s="99"/>
      <c r="X10" s="99"/>
      <c r="Y10" s="99"/>
      <c r="Z10" s="99"/>
      <c r="AA10" s="99"/>
      <c r="AB10" s="10"/>
      <c r="AC10" s="10"/>
    </row>
    <row r="11" spans="1:29" ht="10.5" customHeight="1">
      <c r="A11" s="48"/>
      <c r="B11" s="18"/>
      <c r="C11" s="18"/>
      <c r="D11" s="36"/>
      <c r="E11" s="36"/>
      <c r="F11" s="36"/>
      <c r="G11" s="36"/>
      <c r="H11" s="36"/>
      <c r="I11" s="36"/>
      <c r="J11" s="36"/>
      <c r="K11" s="36"/>
      <c r="L11" s="36"/>
      <c r="M11" s="36"/>
      <c r="N11" s="36"/>
      <c r="O11" s="36"/>
      <c r="P11" s="36"/>
      <c r="Q11" s="36"/>
      <c r="R11" s="36"/>
      <c r="S11" s="36"/>
      <c r="T11" s="36"/>
      <c r="U11" s="99"/>
      <c r="V11" s="99"/>
      <c r="W11" s="99"/>
      <c r="X11" s="99"/>
      <c r="Y11" s="99"/>
      <c r="Z11" s="99"/>
      <c r="AA11" s="99"/>
      <c r="AB11" s="10"/>
      <c r="AC11" s="10"/>
    </row>
    <row r="12" spans="1:29" ht="10.5" customHeight="1">
      <c r="A12" s="48"/>
      <c r="B12" s="18"/>
      <c r="C12" s="18"/>
      <c r="D12" s="36"/>
      <c r="E12" s="36"/>
      <c r="F12" s="36"/>
      <c r="G12" s="36"/>
      <c r="H12" s="36"/>
      <c r="I12" s="36"/>
      <c r="J12" s="36"/>
      <c r="K12" s="36"/>
      <c r="L12" s="36"/>
      <c r="M12" s="36"/>
      <c r="N12" s="36"/>
      <c r="O12" s="36"/>
      <c r="P12" s="36"/>
      <c r="Q12" s="36"/>
      <c r="R12" s="36"/>
      <c r="S12" s="36"/>
      <c r="T12" s="36"/>
      <c r="U12" s="99"/>
      <c r="V12" s="99"/>
      <c r="W12" s="99"/>
      <c r="X12" s="99"/>
      <c r="Y12" s="99"/>
      <c r="Z12" s="99"/>
      <c r="AA12" s="99"/>
      <c r="AB12" s="10"/>
      <c r="AC12" s="10"/>
    </row>
    <row r="13" spans="1:29" ht="10.5" customHeight="1">
      <c r="A13" s="48"/>
      <c r="B13" s="18"/>
      <c r="C13" s="18"/>
      <c r="D13" s="36"/>
      <c r="E13" s="36"/>
      <c r="F13" s="36"/>
      <c r="G13" s="36"/>
      <c r="H13" s="36"/>
      <c r="I13" s="36"/>
      <c r="J13" s="36"/>
      <c r="K13" s="36"/>
      <c r="L13" s="36"/>
      <c r="M13" s="36"/>
      <c r="N13" s="36"/>
      <c r="O13" s="36"/>
      <c r="P13" s="36"/>
      <c r="Q13" s="36"/>
      <c r="R13" s="36"/>
      <c r="S13" s="36"/>
      <c r="T13" s="36"/>
      <c r="U13" s="99"/>
      <c r="V13" s="99"/>
      <c r="W13" s="99"/>
      <c r="X13" s="99"/>
      <c r="Y13" s="99"/>
      <c r="Z13" s="99"/>
      <c r="AA13" s="99"/>
      <c r="AB13" s="10"/>
      <c r="AC13" s="10"/>
    </row>
    <row r="14" spans="1:29" ht="10.5" customHeight="1">
      <c r="A14" s="48"/>
      <c r="B14" s="18"/>
      <c r="C14" s="18"/>
      <c r="D14" s="36"/>
      <c r="E14" s="36"/>
      <c r="F14" s="36"/>
      <c r="G14" s="36"/>
      <c r="H14" s="36"/>
      <c r="I14" s="36"/>
      <c r="J14" s="36"/>
      <c r="K14" s="36"/>
      <c r="L14" s="36"/>
      <c r="M14" s="36"/>
      <c r="N14" s="36"/>
      <c r="O14" s="36"/>
      <c r="P14" s="36"/>
      <c r="Q14" s="36"/>
      <c r="R14" s="36"/>
      <c r="S14" s="36"/>
      <c r="T14" s="36"/>
      <c r="U14" s="99"/>
      <c r="V14" s="99"/>
      <c r="W14" s="99"/>
      <c r="X14" s="99"/>
      <c r="Y14" s="99"/>
      <c r="Z14" s="99"/>
      <c r="AA14" s="99"/>
      <c r="AB14" s="10"/>
      <c r="AC14" s="10"/>
    </row>
    <row r="15" spans="1:29" ht="10.5" customHeight="1">
      <c r="A15" s="48"/>
      <c r="B15" s="18"/>
      <c r="C15" s="18"/>
      <c r="D15" s="36"/>
      <c r="E15" s="36"/>
      <c r="F15" s="36"/>
      <c r="G15" s="36"/>
      <c r="H15" s="36"/>
      <c r="I15" s="36"/>
      <c r="J15" s="36"/>
      <c r="K15" s="36"/>
      <c r="L15" s="36"/>
      <c r="M15" s="36"/>
      <c r="N15" s="36"/>
      <c r="O15" s="36"/>
      <c r="P15" s="36"/>
      <c r="Q15" s="36"/>
      <c r="R15" s="36"/>
      <c r="S15" s="36"/>
      <c r="T15" s="36"/>
      <c r="U15" s="99"/>
      <c r="V15" s="99"/>
      <c r="W15" s="99"/>
      <c r="X15" s="99"/>
      <c r="Y15" s="99"/>
      <c r="Z15" s="99"/>
      <c r="AA15" s="99"/>
      <c r="AB15" s="10"/>
      <c r="AC15" s="10"/>
    </row>
    <row r="16" spans="1:29" ht="10.5" customHeight="1">
      <c r="A16" s="48"/>
      <c r="B16" s="18"/>
      <c r="C16" s="18"/>
      <c r="D16" s="36"/>
      <c r="E16" s="36"/>
      <c r="F16" s="36"/>
      <c r="G16" s="36"/>
      <c r="H16" s="36"/>
      <c r="I16" s="36"/>
      <c r="J16" s="36"/>
      <c r="K16" s="36"/>
      <c r="L16" s="36"/>
      <c r="M16" s="36"/>
      <c r="N16" s="36"/>
      <c r="O16" s="36"/>
      <c r="P16" s="36"/>
      <c r="Q16" s="36"/>
      <c r="R16" s="36"/>
      <c r="S16" s="36"/>
      <c r="T16" s="36"/>
      <c r="U16" s="99"/>
      <c r="V16" s="99"/>
      <c r="W16" s="99"/>
      <c r="X16" s="99"/>
      <c r="Y16" s="99"/>
      <c r="Z16" s="99"/>
      <c r="AA16" s="99"/>
      <c r="AB16" s="10"/>
      <c r="AC16" s="10"/>
    </row>
    <row r="17" spans="1:29" ht="10.5" customHeight="1">
      <c r="A17" s="48"/>
      <c r="B17" s="17"/>
      <c r="C17" s="17"/>
      <c r="D17" s="36"/>
      <c r="E17" s="36"/>
      <c r="F17" s="36"/>
      <c r="G17" s="36"/>
      <c r="H17" s="36"/>
      <c r="I17" s="36"/>
      <c r="J17" s="36"/>
      <c r="K17" s="36"/>
      <c r="L17" s="36"/>
      <c r="M17" s="36"/>
      <c r="N17" s="36"/>
      <c r="O17" s="36"/>
      <c r="P17" s="36"/>
      <c r="Q17" s="36"/>
      <c r="R17" s="36"/>
      <c r="S17" s="36"/>
      <c r="T17" s="36"/>
      <c r="U17" s="99"/>
      <c r="V17" s="99"/>
      <c r="W17" s="99"/>
      <c r="X17" s="99"/>
      <c r="Y17" s="99"/>
      <c r="Z17" s="99"/>
      <c r="AA17" s="99"/>
      <c r="AB17" s="10"/>
      <c r="AC17" s="10"/>
    </row>
    <row r="18" spans="1:29" ht="10.5" customHeight="1">
      <c r="A18" s="48"/>
      <c r="B18" s="18"/>
      <c r="C18" s="18"/>
      <c r="D18" s="34"/>
      <c r="E18" s="36"/>
      <c r="F18" s="36"/>
      <c r="G18" s="36"/>
      <c r="H18" s="36"/>
      <c r="I18" s="36"/>
      <c r="J18" s="36"/>
      <c r="K18" s="36"/>
      <c r="L18" s="36"/>
      <c r="M18" s="36"/>
      <c r="N18" s="36"/>
      <c r="O18" s="36"/>
      <c r="P18" s="36"/>
      <c r="Q18" s="36"/>
      <c r="R18" s="36"/>
      <c r="S18" s="36"/>
      <c r="T18" s="36"/>
      <c r="U18" s="36"/>
      <c r="V18" s="36"/>
      <c r="W18" s="36"/>
      <c r="X18" s="36"/>
      <c r="Y18" s="36"/>
      <c r="Z18" s="36"/>
      <c r="AA18" s="36"/>
      <c r="AB18" s="10"/>
      <c r="AC18" s="10"/>
    </row>
    <row r="19" spans="1:28" s="10" customFormat="1" ht="4.5" customHeight="1">
      <c r="A19" s="19"/>
      <c r="B19" s="19"/>
      <c r="C19" s="19"/>
      <c r="D19" s="20"/>
      <c r="E19" s="21"/>
      <c r="F19" s="21"/>
      <c r="G19" s="21"/>
      <c r="H19" s="21"/>
      <c r="I19" s="21"/>
      <c r="J19" s="21"/>
      <c r="K19" s="21"/>
      <c r="L19" s="21"/>
      <c r="M19" s="21"/>
      <c r="N19" s="21"/>
      <c r="O19" s="21"/>
      <c r="P19" s="21"/>
      <c r="Q19" s="21"/>
      <c r="R19" s="21"/>
      <c r="S19" s="21"/>
      <c r="T19" s="21"/>
      <c r="U19" s="21"/>
      <c r="V19" s="21"/>
      <c r="W19" s="21"/>
      <c r="X19" s="21"/>
      <c r="Y19" s="21"/>
      <c r="Z19" s="21"/>
      <c r="AA19" s="21"/>
      <c r="AB19" s="1"/>
    </row>
    <row r="20" spans="5:29" ht="3.75" customHeight="1">
      <c r="E20" s="2"/>
      <c r="F20" s="2"/>
      <c r="G20" s="2"/>
      <c r="H20" s="2"/>
      <c r="I20" s="2"/>
      <c r="J20" s="2"/>
      <c r="K20" s="2"/>
      <c r="L20" s="2"/>
      <c r="M20" s="2"/>
      <c r="N20" s="2"/>
      <c r="O20" s="2"/>
      <c r="P20" s="2"/>
      <c r="Q20" s="2"/>
      <c r="R20" s="2"/>
      <c r="S20" s="2"/>
      <c r="T20" s="2"/>
      <c r="U20" s="2"/>
      <c r="V20" s="2"/>
      <c r="W20" s="2"/>
      <c r="AB20" s="10"/>
      <c r="AC20" s="10"/>
    </row>
    <row r="21" spans="1:29" ht="12" customHeight="1">
      <c r="A21" s="84" t="s">
        <v>159</v>
      </c>
      <c r="B21" s="84"/>
      <c r="C21" s="84"/>
      <c r="D21" s="85" t="s">
        <v>157</v>
      </c>
      <c r="E21" s="85"/>
      <c r="F21" s="85"/>
      <c r="G21" s="85"/>
      <c r="H21" s="85"/>
      <c r="I21" s="85"/>
      <c r="J21" s="85"/>
      <c r="K21" s="85"/>
      <c r="L21" s="85"/>
      <c r="M21" s="85"/>
      <c r="N21" s="85"/>
      <c r="O21" s="85"/>
      <c r="P21" s="85"/>
      <c r="Q21" s="85"/>
      <c r="R21" s="85"/>
      <c r="S21" s="85"/>
      <c r="T21" s="85"/>
      <c r="U21" s="85"/>
      <c r="V21" s="85"/>
      <c r="W21" s="85"/>
      <c r="AB21" s="10"/>
      <c r="AC21" s="10"/>
    </row>
    <row r="22" spans="1:29" ht="12" customHeight="1">
      <c r="A22" s="84"/>
      <c r="B22" s="84"/>
      <c r="C22" s="84"/>
      <c r="D22" s="85" t="s">
        <v>184</v>
      </c>
      <c r="E22" s="85"/>
      <c r="F22" s="85"/>
      <c r="G22" s="85"/>
      <c r="H22" s="85"/>
      <c r="I22" s="85"/>
      <c r="J22" s="85"/>
      <c r="K22" s="85"/>
      <c r="L22" s="85"/>
      <c r="M22" s="85"/>
      <c r="N22" s="85"/>
      <c r="O22" s="85"/>
      <c r="P22" s="85"/>
      <c r="Q22" s="85"/>
      <c r="R22" s="85"/>
      <c r="S22" s="85"/>
      <c r="T22" s="85"/>
      <c r="U22" s="85"/>
      <c r="V22" s="85"/>
      <c r="W22" s="85"/>
      <c r="AB22" s="10"/>
      <c r="AC22" s="10"/>
    </row>
    <row r="23" spans="1:29" ht="23.25" customHeight="1">
      <c r="A23" s="80" t="s">
        <v>190</v>
      </c>
      <c r="B23" s="80"/>
      <c r="C23" s="80"/>
      <c r="D23" s="89" t="s">
        <v>158</v>
      </c>
      <c r="E23" s="89"/>
      <c r="F23" s="89"/>
      <c r="G23" s="89"/>
      <c r="H23" s="89"/>
      <c r="I23" s="89"/>
      <c r="J23" s="89"/>
      <c r="K23" s="89"/>
      <c r="L23" s="89"/>
      <c r="M23" s="89"/>
      <c r="N23" s="89"/>
      <c r="O23" s="89"/>
      <c r="P23" s="89"/>
      <c r="Q23" s="89"/>
      <c r="R23" s="89"/>
      <c r="S23" s="89"/>
      <c r="T23" s="89"/>
      <c r="U23" s="89"/>
      <c r="V23" s="89"/>
      <c r="W23" s="89"/>
      <c r="AB23" s="10"/>
      <c r="AC23" s="10"/>
    </row>
    <row r="24" spans="1:29" ht="38.25" customHeight="1" thickBot="1">
      <c r="A24" s="4"/>
      <c r="B24" s="37" t="s">
        <v>155</v>
      </c>
      <c r="C24" s="38" t="s">
        <v>11</v>
      </c>
      <c r="D24" s="86" t="s">
        <v>160</v>
      </c>
      <c r="E24" s="86"/>
      <c r="F24" s="83" t="s">
        <v>161</v>
      </c>
      <c r="G24" s="83"/>
      <c r="H24" s="83" t="s">
        <v>162</v>
      </c>
      <c r="I24" s="83"/>
      <c r="J24" s="83" t="s">
        <v>163</v>
      </c>
      <c r="K24" s="83"/>
      <c r="L24" s="83" t="s">
        <v>164</v>
      </c>
      <c r="M24" s="83"/>
      <c r="N24" s="83" t="s">
        <v>165</v>
      </c>
      <c r="O24" s="83"/>
      <c r="P24" s="83" t="s">
        <v>166</v>
      </c>
      <c r="Q24" s="83"/>
      <c r="R24" s="83" t="s">
        <v>167</v>
      </c>
      <c r="S24" s="83"/>
      <c r="T24" s="83" t="s">
        <v>168</v>
      </c>
      <c r="U24" s="83"/>
      <c r="V24" s="83" t="s">
        <v>169</v>
      </c>
      <c r="W24" s="83"/>
      <c r="X24" s="83" t="s">
        <v>185</v>
      </c>
      <c r="Y24" s="83"/>
      <c r="Z24" s="86" t="s">
        <v>170</v>
      </c>
      <c r="AA24" s="87"/>
      <c r="AB24" s="40"/>
      <c r="AC24" s="10"/>
    </row>
    <row r="25" spans="1:29" ht="19.5" customHeight="1" thickBot="1">
      <c r="A25" s="30" t="s">
        <v>12</v>
      </c>
      <c r="B25" s="23"/>
      <c r="C25" s="23"/>
      <c r="D25" s="24"/>
      <c r="E25" s="24"/>
      <c r="F25" s="24"/>
      <c r="G25" s="24"/>
      <c r="H25" s="24"/>
      <c r="I25" s="24"/>
      <c r="J25" s="24"/>
      <c r="K25" s="24"/>
      <c r="L25" s="24"/>
      <c r="M25" s="24"/>
      <c r="N25" s="24"/>
      <c r="O25" s="24"/>
      <c r="P25" s="24"/>
      <c r="Q25" s="24"/>
      <c r="R25" s="24"/>
      <c r="S25" s="24"/>
      <c r="T25" s="25"/>
      <c r="U25" s="25"/>
      <c r="V25" s="25"/>
      <c r="W25" s="25"/>
      <c r="X25" s="26"/>
      <c r="Y25" s="25"/>
      <c r="Z25" s="25"/>
      <c r="AA25" s="25"/>
      <c r="AB25" s="1"/>
      <c r="AC25" s="10"/>
    </row>
    <row r="26" spans="1:40" ht="20.25" customHeight="1" thickBot="1">
      <c r="A26" s="28" t="s">
        <v>13</v>
      </c>
      <c r="B26" s="31" t="s">
        <v>144</v>
      </c>
      <c r="C26" s="33">
        <f>AVERAGE(D26,F26,H26,J26,L26,N26,P26,R26,T26,V26,X26,Z26)</f>
        <v>1.1814285714285713</v>
      </c>
      <c r="D26" s="14">
        <v>1.75</v>
      </c>
      <c r="E26" s="45"/>
      <c r="F26" s="14">
        <v>0.99</v>
      </c>
      <c r="G26" s="45"/>
      <c r="H26" s="13">
        <v>1.49</v>
      </c>
      <c r="I26" s="45"/>
      <c r="J26" s="14"/>
      <c r="K26" s="45"/>
      <c r="L26" s="13"/>
      <c r="M26" s="45"/>
      <c r="N26" s="14"/>
      <c r="O26" s="45"/>
      <c r="P26" s="13"/>
      <c r="Q26" s="45"/>
      <c r="R26" s="13"/>
      <c r="S26" s="45"/>
      <c r="T26" s="14">
        <v>0.85</v>
      </c>
      <c r="U26" s="45">
        <v>1</v>
      </c>
      <c r="V26" s="13">
        <v>1.45</v>
      </c>
      <c r="W26" s="45"/>
      <c r="X26" s="13">
        <v>0.95</v>
      </c>
      <c r="Y26" s="45"/>
      <c r="Z26" s="14">
        <v>0.79</v>
      </c>
      <c r="AA26" s="45"/>
      <c r="AB26" s="27"/>
      <c r="AC26" s="43">
        <f>IF(D26&gt;0,(D26-$C26)/$C26)</f>
        <v>0.4812575574365177</v>
      </c>
      <c r="AD26" s="43">
        <f>IF(F26&gt;0,(F26-$C26)/$C26)</f>
        <v>-0.16203143893591285</v>
      </c>
      <c r="AE26" s="43">
        <f>IF(H26&gt;0,(H26-$C26)/$C26)</f>
        <v>0.26118500604594935</v>
      </c>
      <c r="AF26" s="43" t="b">
        <f>IF(J26&gt;0,(J26-$C26)/$C26)</f>
        <v>0</v>
      </c>
      <c r="AG26" s="43" t="b">
        <f>IF(L26&gt;0,(L26-$C26)/$C26)</f>
        <v>0</v>
      </c>
      <c r="AH26" s="43" t="b">
        <f>IF(N26&gt;0,(N26-$C26)/$C26)</f>
        <v>0</v>
      </c>
      <c r="AI26" s="43" t="b">
        <f>IF(P26&gt;0,(P26-$C26)/$C26)</f>
        <v>0</v>
      </c>
      <c r="AJ26" s="43" t="b">
        <f>IF(R26&gt;0,(R26-$C26)/$C26)</f>
        <v>0</v>
      </c>
      <c r="AK26" s="43">
        <f>IF(T26&gt;0,(T26-$C26)/$C26)</f>
        <v>-0.2805320435308343</v>
      </c>
      <c r="AL26" s="43">
        <f>IF(V26&gt;0,(V26-$C26)/$C26)</f>
        <v>0.22732769044740037</v>
      </c>
      <c r="AM26" s="43">
        <f>IF(X26&gt;0,(X26-$C26)/$C26)</f>
        <v>-0.19588875453446183</v>
      </c>
      <c r="AN26" s="43">
        <f>IF(Z26&gt;0,(Z26-$C26)/$C26)</f>
        <v>-0.3313180169286577</v>
      </c>
    </row>
    <row r="27" spans="1:40" ht="20.25" customHeight="1" thickBot="1" thickTop="1">
      <c r="A27" s="28" t="s">
        <v>14</v>
      </c>
      <c r="B27" s="31" t="s">
        <v>144</v>
      </c>
      <c r="C27" s="33">
        <f aca="true" t="shared" si="0" ref="C27:C64">AVERAGE(D27,F27,H27,J27,L27,N27,P27,R27,T27,V27,X27,Z27)</f>
        <v>0.6725</v>
      </c>
      <c r="D27" s="14">
        <v>0.95</v>
      </c>
      <c r="E27" s="45"/>
      <c r="F27" s="14"/>
      <c r="G27" s="45"/>
      <c r="H27" s="13">
        <v>0.99</v>
      </c>
      <c r="I27" s="45"/>
      <c r="J27" s="14"/>
      <c r="K27" s="45"/>
      <c r="L27" s="13">
        <v>0.49</v>
      </c>
      <c r="M27" s="45">
        <v>1</v>
      </c>
      <c r="N27" s="14">
        <v>0.6</v>
      </c>
      <c r="O27" s="45">
        <v>1</v>
      </c>
      <c r="P27" s="13">
        <v>0.5</v>
      </c>
      <c r="Q27" s="45">
        <v>1</v>
      </c>
      <c r="R27" s="13">
        <v>0.85</v>
      </c>
      <c r="S27" s="45"/>
      <c r="T27" s="14"/>
      <c r="U27" s="45"/>
      <c r="V27" s="13"/>
      <c r="W27" s="45"/>
      <c r="X27" s="13">
        <v>0.5</v>
      </c>
      <c r="Y27" s="45"/>
      <c r="Z27" s="14">
        <v>0.5</v>
      </c>
      <c r="AA27" s="45"/>
      <c r="AB27" s="27"/>
      <c r="AC27" s="43">
        <f aca="true" t="shared" si="1" ref="AC27:AC90">IF(D27&gt;0,(D27-$C27)/$C27)</f>
        <v>0.4126394052044609</v>
      </c>
      <c r="AD27" s="43" t="b">
        <f aca="true" t="shared" si="2" ref="AD27:AD90">IF(F27&gt;0,(F27-$C27)/$C27)</f>
        <v>0</v>
      </c>
      <c r="AE27" s="43">
        <f aca="true" t="shared" si="3" ref="AE27:AE90">IF(H27&gt;0,(H27-$C27)/$C27)</f>
        <v>0.4721189591078067</v>
      </c>
      <c r="AF27" s="43" t="b">
        <f aca="true" t="shared" si="4" ref="AF27:AF90">IF(J27&gt;0,(J27-$C27)/$C27)</f>
        <v>0</v>
      </c>
      <c r="AG27" s="43">
        <f aca="true" t="shared" si="5" ref="AG27:AG90">IF(L27&gt;0,(L27-$C27)/$C27)</f>
        <v>-0.27137546468401486</v>
      </c>
      <c r="AH27" s="43">
        <f aca="true" t="shared" si="6" ref="AH27:AH90">IF(N27&gt;0,(N27-$C27)/$C27)</f>
        <v>-0.10780669144981414</v>
      </c>
      <c r="AI27" s="43">
        <f aca="true" t="shared" si="7" ref="AI27:AI90">IF(P27&gt;0,(P27-$C27)/$C27)</f>
        <v>-0.25650557620817843</v>
      </c>
      <c r="AJ27" s="43">
        <f aca="true" t="shared" si="8" ref="AJ27:AJ90">IF(R27&gt;0,(R27-$C27)/$C27)</f>
        <v>0.26394052044609667</v>
      </c>
      <c r="AK27" s="43" t="b">
        <f aca="true" t="shared" si="9" ref="AK27:AK90">IF(T27&gt;0,(T27-$C27)/$C27)</f>
        <v>0</v>
      </c>
      <c r="AL27" s="43" t="b">
        <f aca="true" t="shared" si="10" ref="AL27:AL90">IF(V27&gt;0,(V27-$C27)/$C27)</f>
        <v>0</v>
      </c>
      <c r="AM27" s="43">
        <f aca="true" t="shared" si="11" ref="AM27:AM90">IF(X27&gt;0,(X27-$C27)/$C27)</f>
        <v>-0.25650557620817843</v>
      </c>
      <c r="AN27" s="43">
        <f aca="true" t="shared" si="12" ref="AN27:AN90">IF(Z27&gt;0,(Z27-$C27)/$C27)</f>
        <v>-0.25650557620817843</v>
      </c>
    </row>
    <row r="28" spans="1:40" ht="20.25" customHeight="1" thickBot="1" thickTop="1">
      <c r="A28" s="28" t="s">
        <v>153</v>
      </c>
      <c r="B28" s="31" t="s">
        <v>144</v>
      </c>
      <c r="C28" s="33">
        <f t="shared" si="0"/>
        <v>0.6408333333333333</v>
      </c>
      <c r="D28" s="14">
        <v>0.59</v>
      </c>
      <c r="E28" s="45"/>
      <c r="F28" s="14">
        <v>0.65</v>
      </c>
      <c r="G28" s="45"/>
      <c r="H28" s="13">
        <v>0.69</v>
      </c>
      <c r="I28" s="45"/>
      <c r="J28" s="14">
        <v>0.7</v>
      </c>
      <c r="K28" s="45"/>
      <c r="L28" s="13">
        <v>0.59</v>
      </c>
      <c r="M28" s="45"/>
      <c r="N28" s="14">
        <v>0.7</v>
      </c>
      <c r="O28" s="45"/>
      <c r="P28" s="13">
        <v>0.55</v>
      </c>
      <c r="Q28" s="45">
        <v>1</v>
      </c>
      <c r="R28" s="13">
        <v>0.59</v>
      </c>
      <c r="S28" s="45"/>
      <c r="T28" s="14">
        <v>0.59</v>
      </c>
      <c r="U28" s="45"/>
      <c r="V28" s="13">
        <v>0.85</v>
      </c>
      <c r="W28" s="45"/>
      <c r="X28" s="13">
        <v>0.6</v>
      </c>
      <c r="Y28" s="45"/>
      <c r="Z28" s="14">
        <v>0.59</v>
      </c>
      <c r="AA28" s="45"/>
      <c r="AB28" s="27"/>
      <c r="AC28" s="43">
        <f t="shared" si="1"/>
        <v>-0.07932379713914167</v>
      </c>
      <c r="AD28" s="43">
        <f t="shared" si="2"/>
        <v>0.014304291287386375</v>
      </c>
      <c r="AE28" s="43">
        <f t="shared" si="3"/>
        <v>0.07672301690507156</v>
      </c>
      <c r="AF28" s="43">
        <f t="shared" si="4"/>
        <v>0.09232769830949292</v>
      </c>
      <c r="AG28" s="43">
        <f t="shared" si="5"/>
        <v>-0.07932379713914167</v>
      </c>
      <c r="AH28" s="43">
        <f t="shared" si="6"/>
        <v>0.09232769830949292</v>
      </c>
      <c r="AI28" s="43">
        <f t="shared" si="7"/>
        <v>-0.14174252275682686</v>
      </c>
      <c r="AJ28" s="43">
        <f t="shared" si="8"/>
        <v>-0.07932379713914167</v>
      </c>
      <c r="AK28" s="43">
        <f t="shared" si="9"/>
        <v>-0.07932379713914167</v>
      </c>
      <c r="AL28" s="43">
        <f t="shared" si="10"/>
        <v>0.32639791937581286</v>
      </c>
      <c r="AM28" s="43">
        <f t="shared" si="11"/>
        <v>-0.06371911573472033</v>
      </c>
      <c r="AN28" s="43">
        <f t="shared" si="12"/>
        <v>-0.07932379713914167</v>
      </c>
    </row>
    <row r="29" spans="1:40" ht="20.25" customHeight="1" thickBot="1" thickTop="1">
      <c r="A29" s="28" t="s">
        <v>154</v>
      </c>
      <c r="B29" s="31" t="s">
        <v>144</v>
      </c>
      <c r="C29" s="33">
        <f t="shared" si="0"/>
        <v>0.47500000000000003</v>
      </c>
      <c r="D29" s="14"/>
      <c r="E29" s="45"/>
      <c r="F29" s="14"/>
      <c r="G29" s="45"/>
      <c r="H29" s="13"/>
      <c r="I29" s="45"/>
      <c r="J29" s="14"/>
      <c r="K29" s="45"/>
      <c r="L29" s="13"/>
      <c r="M29" s="45"/>
      <c r="N29" s="14"/>
      <c r="O29" s="45"/>
      <c r="P29" s="13"/>
      <c r="Q29" s="45"/>
      <c r="R29" s="13"/>
      <c r="S29" s="45"/>
      <c r="T29" s="14"/>
      <c r="U29" s="45"/>
      <c r="V29" s="13">
        <v>0.55</v>
      </c>
      <c r="W29" s="45"/>
      <c r="X29" s="13">
        <v>0.4</v>
      </c>
      <c r="Y29" s="45"/>
      <c r="Z29" s="14"/>
      <c r="AA29" s="45"/>
      <c r="AB29" s="27"/>
      <c r="AC29" s="43" t="b">
        <f t="shared" si="1"/>
        <v>0</v>
      </c>
      <c r="AD29" s="43" t="b">
        <f t="shared" si="2"/>
        <v>0</v>
      </c>
      <c r="AE29" s="43" t="b">
        <f t="shared" si="3"/>
        <v>0</v>
      </c>
      <c r="AF29" s="43" t="b">
        <f t="shared" si="4"/>
        <v>0</v>
      </c>
      <c r="AG29" s="43" t="b">
        <f t="shared" si="5"/>
        <v>0</v>
      </c>
      <c r="AH29" s="43" t="b">
        <f t="shared" si="6"/>
        <v>0</v>
      </c>
      <c r="AI29" s="43" t="b">
        <f t="shared" si="7"/>
        <v>0</v>
      </c>
      <c r="AJ29" s="43" t="b">
        <f t="shared" si="8"/>
        <v>0</v>
      </c>
      <c r="AK29" s="43" t="b">
        <f t="shared" si="9"/>
        <v>0</v>
      </c>
      <c r="AL29" s="43">
        <f t="shared" si="10"/>
        <v>0.15789473684210528</v>
      </c>
      <c r="AM29" s="43">
        <f t="shared" si="11"/>
        <v>-0.15789473684210528</v>
      </c>
      <c r="AN29" s="43" t="b">
        <f t="shared" si="12"/>
        <v>0</v>
      </c>
    </row>
    <row r="30" spans="1:40" ht="20.25" customHeight="1" thickBot="1" thickTop="1">
      <c r="A30" s="28" t="s">
        <v>15</v>
      </c>
      <c r="B30" s="31" t="s">
        <v>144</v>
      </c>
      <c r="C30" s="33">
        <f t="shared" si="0"/>
        <v>1.2674999999999998</v>
      </c>
      <c r="D30" s="14">
        <v>0.99</v>
      </c>
      <c r="E30" s="45"/>
      <c r="F30" s="14">
        <v>1.35</v>
      </c>
      <c r="G30" s="45"/>
      <c r="H30" s="13">
        <v>1.29</v>
      </c>
      <c r="I30" s="45"/>
      <c r="J30" s="14">
        <v>1.4</v>
      </c>
      <c r="K30" s="45"/>
      <c r="L30" s="13">
        <v>1.29</v>
      </c>
      <c r="M30" s="45"/>
      <c r="N30" s="14">
        <v>1.2</v>
      </c>
      <c r="O30" s="45"/>
      <c r="P30" s="13">
        <v>1.2</v>
      </c>
      <c r="Q30" s="45"/>
      <c r="R30" s="13">
        <v>1.15</v>
      </c>
      <c r="S30" s="45"/>
      <c r="T30" s="14">
        <v>1.25</v>
      </c>
      <c r="U30" s="45"/>
      <c r="V30" s="13">
        <v>1.35</v>
      </c>
      <c r="W30" s="45"/>
      <c r="X30" s="13">
        <v>1.35</v>
      </c>
      <c r="Y30" s="45"/>
      <c r="Z30" s="14">
        <v>1.39</v>
      </c>
      <c r="AA30" s="45"/>
      <c r="AB30" s="27"/>
      <c r="AC30" s="43">
        <f t="shared" si="1"/>
        <v>-0.21893491124260347</v>
      </c>
      <c r="AD30" s="43">
        <f t="shared" si="2"/>
        <v>0.0650887573964499</v>
      </c>
      <c r="AE30" s="43">
        <f t="shared" si="3"/>
        <v>0.017751479289940978</v>
      </c>
      <c r="AF30" s="43">
        <f t="shared" si="4"/>
        <v>0.10453648915187383</v>
      </c>
      <c r="AG30" s="43">
        <f t="shared" si="5"/>
        <v>0.017751479289940978</v>
      </c>
      <c r="AH30" s="43">
        <f t="shared" si="6"/>
        <v>-0.05325443786982241</v>
      </c>
      <c r="AI30" s="43">
        <f t="shared" si="7"/>
        <v>-0.05325443786982241</v>
      </c>
      <c r="AJ30" s="43">
        <f t="shared" si="8"/>
        <v>-0.09270216962524651</v>
      </c>
      <c r="AK30" s="43">
        <f t="shared" si="9"/>
        <v>-0.013806706114398305</v>
      </c>
      <c r="AL30" s="43">
        <f t="shared" si="10"/>
        <v>0.0650887573964499</v>
      </c>
      <c r="AM30" s="43">
        <f t="shared" si="11"/>
        <v>0.0650887573964499</v>
      </c>
      <c r="AN30" s="43">
        <f t="shared" si="12"/>
        <v>0.096646942800789</v>
      </c>
    </row>
    <row r="31" spans="1:40" ht="20.25" customHeight="1" thickBot="1" thickTop="1">
      <c r="A31" s="28" t="s">
        <v>16</v>
      </c>
      <c r="B31" s="31" t="s">
        <v>144</v>
      </c>
      <c r="C31" s="33" t="e">
        <f t="shared" si="0"/>
        <v>#DIV/0!</v>
      </c>
      <c r="D31" s="14"/>
      <c r="E31" s="45"/>
      <c r="F31" s="14"/>
      <c r="G31" s="45"/>
      <c r="H31" s="13"/>
      <c r="I31" s="45"/>
      <c r="J31" s="14"/>
      <c r="K31" s="45"/>
      <c r="L31" s="13"/>
      <c r="M31" s="45"/>
      <c r="N31" s="14"/>
      <c r="O31" s="45"/>
      <c r="P31" s="13"/>
      <c r="Q31" s="45"/>
      <c r="R31" s="13"/>
      <c r="S31" s="45"/>
      <c r="T31" s="14"/>
      <c r="U31" s="45"/>
      <c r="V31" s="13"/>
      <c r="W31" s="45"/>
      <c r="X31" s="13"/>
      <c r="Y31" s="45"/>
      <c r="Z31" s="14"/>
      <c r="AA31" s="45"/>
      <c r="AB31" s="27"/>
      <c r="AC31" s="43" t="b">
        <f t="shared" si="1"/>
        <v>0</v>
      </c>
      <c r="AD31" s="43" t="b">
        <f t="shared" si="2"/>
        <v>0</v>
      </c>
      <c r="AE31" s="43" t="b">
        <f t="shared" si="3"/>
        <v>0</v>
      </c>
      <c r="AF31" s="43" t="b">
        <f t="shared" si="4"/>
        <v>0</v>
      </c>
      <c r="AG31" s="43" t="b">
        <f t="shared" si="5"/>
        <v>0</v>
      </c>
      <c r="AH31" s="43" t="b">
        <f t="shared" si="6"/>
        <v>0</v>
      </c>
      <c r="AI31" s="43" t="b">
        <f t="shared" si="7"/>
        <v>0</v>
      </c>
      <c r="AJ31" s="43" t="b">
        <f t="shared" si="8"/>
        <v>0</v>
      </c>
      <c r="AK31" s="43" t="b">
        <f t="shared" si="9"/>
        <v>0</v>
      </c>
      <c r="AL31" s="43" t="b">
        <f t="shared" si="10"/>
        <v>0</v>
      </c>
      <c r="AM31" s="43" t="b">
        <f t="shared" si="11"/>
        <v>0</v>
      </c>
      <c r="AN31" s="43" t="b">
        <f t="shared" si="12"/>
        <v>0</v>
      </c>
    </row>
    <row r="32" spans="1:40" ht="20.25" customHeight="1" thickBot="1" thickTop="1">
      <c r="A32" s="28" t="s">
        <v>17</v>
      </c>
      <c r="B32" s="31" t="s">
        <v>144</v>
      </c>
      <c r="C32" s="33">
        <f t="shared" si="0"/>
        <v>0.8941666666666667</v>
      </c>
      <c r="D32" s="14">
        <v>0.79</v>
      </c>
      <c r="E32" s="45">
        <v>1</v>
      </c>
      <c r="F32" s="14">
        <v>0.69</v>
      </c>
      <c r="G32" s="45"/>
      <c r="H32" s="13">
        <v>0.75</v>
      </c>
      <c r="I32" s="45"/>
      <c r="J32" s="14">
        <v>0.95</v>
      </c>
      <c r="K32" s="45"/>
      <c r="L32" s="13">
        <v>0.69</v>
      </c>
      <c r="M32" s="45"/>
      <c r="N32" s="14">
        <v>0.8</v>
      </c>
      <c r="O32" s="45"/>
      <c r="P32" s="13">
        <v>0.75</v>
      </c>
      <c r="Q32" s="45"/>
      <c r="R32" s="13">
        <v>0.99</v>
      </c>
      <c r="S32" s="45"/>
      <c r="T32" s="14">
        <v>0.79</v>
      </c>
      <c r="U32" s="45"/>
      <c r="V32" s="13">
        <v>1.35</v>
      </c>
      <c r="W32" s="45"/>
      <c r="X32" s="13">
        <v>1.29</v>
      </c>
      <c r="Y32" s="45"/>
      <c r="Z32" s="14">
        <v>0.89</v>
      </c>
      <c r="AA32" s="45"/>
      <c r="AB32" s="27"/>
      <c r="AC32" s="43">
        <f t="shared" si="1"/>
        <v>-0.11649580615097853</v>
      </c>
      <c r="AD32" s="43">
        <f t="shared" si="2"/>
        <v>-0.22833178005591803</v>
      </c>
      <c r="AE32" s="43">
        <f t="shared" si="3"/>
        <v>-0.16123019571295433</v>
      </c>
      <c r="AF32" s="43">
        <f t="shared" si="4"/>
        <v>0.062441752096924465</v>
      </c>
      <c r="AG32" s="43">
        <f t="shared" si="5"/>
        <v>-0.22833178005591803</v>
      </c>
      <c r="AH32" s="43">
        <f t="shared" si="6"/>
        <v>-0.10531220876048457</v>
      </c>
      <c r="AI32" s="43">
        <f t="shared" si="7"/>
        <v>-0.16123019571295433</v>
      </c>
      <c r="AJ32" s="43">
        <f t="shared" si="8"/>
        <v>0.10717614165890027</v>
      </c>
      <c r="AK32" s="43">
        <f t="shared" si="9"/>
        <v>-0.11649580615097853</v>
      </c>
      <c r="AL32" s="43">
        <f t="shared" si="10"/>
        <v>0.5097856477166823</v>
      </c>
      <c r="AM32" s="43">
        <f t="shared" si="11"/>
        <v>0.4426840633737186</v>
      </c>
      <c r="AN32" s="43">
        <f t="shared" si="12"/>
        <v>-0.004659832246039126</v>
      </c>
    </row>
    <row r="33" spans="1:40" ht="20.25" customHeight="1" thickBot="1" thickTop="1">
      <c r="A33" s="28" t="s">
        <v>18</v>
      </c>
      <c r="B33" s="31" t="s">
        <v>144</v>
      </c>
      <c r="C33" s="33">
        <f t="shared" si="0"/>
        <v>14.99</v>
      </c>
      <c r="D33" s="14"/>
      <c r="E33" s="45"/>
      <c r="F33" s="14"/>
      <c r="G33" s="45"/>
      <c r="H33" s="13"/>
      <c r="I33" s="45"/>
      <c r="J33" s="14"/>
      <c r="K33" s="45"/>
      <c r="L33" s="13">
        <v>14.99</v>
      </c>
      <c r="M33" s="45"/>
      <c r="N33" s="14"/>
      <c r="O33" s="45"/>
      <c r="P33" s="13"/>
      <c r="Q33" s="45"/>
      <c r="R33" s="13"/>
      <c r="S33" s="45"/>
      <c r="T33" s="14"/>
      <c r="U33" s="45"/>
      <c r="V33" s="13"/>
      <c r="W33" s="45"/>
      <c r="X33" s="13"/>
      <c r="Y33" s="45"/>
      <c r="Z33" s="14"/>
      <c r="AA33" s="45"/>
      <c r="AB33" s="27"/>
      <c r="AC33" s="43" t="b">
        <f t="shared" si="1"/>
        <v>0</v>
      </c>
      <c r="AD33" s="43" t="b">
        <f t="shared" si="2"/>
        <v>0</v>
      </c>
      <c r="AE33" s="43" t="b">
        <f t="shared" si="3"/>
        <v>0</v>
      </c>
      <c r="AF33" s="43" t="b">
        <f t="shared" si="4"/>
        <v>0</v>
      </c>
      <c r="AG33" s="43">
        <f t="shared" si="5"/>
        <v>0</v>
      </c>
      <c r="AH33" s="43" t="b">
        <f t="shared" si="6"/>
        <v>0</v>
      </c>
      <c r="AI33" s="43" t="b">
        <f t="shared" si="7"/>
        <v>0</v>
      </c>
      <c r="AJ33" s="43" t="b">
        <f t="shared" si="8"/>
        <v>0</v>
      </c>
      <c r="AK33" s="43" t="b">
        <f t="shared" si="9"/>
        <v>0</v>
      </c>
      <c r="AL33" s="43" t="b">
        <f t="shared" si="10"/>
        <v>0</v>
      </c>
      <c r="AM33" s="43" t="b">
        <f t="shared" si="11"/>
        <v>0</v>
      </c>
      <c r="AN33" s="43" t="b">
        <f t="shared" si="12"/>
        <v>0</v>
      </c>
    </row>
    <row r="34" spans="1:40" ht="20.25" customHeight="1" thickBot="1" thickTop="1">
      <c r="A34" s="28" t="s">
        <v>19</v>
      </c>
      <c r="B34" s="31" t="s">
        <v>144</v>
      </c>
      <c r="C34" s="33">
        <f t="shared" si="0"/>
        <v>1.5183333333333329</v>
      </c>
      <c r="D34" s="14">
        <v>1.25</v>
      </c>
      <c r="E34" s="45"/>
      <c r="F34" s="14">
        <v>1.65</v>
      </c>
      <c r="G34" s="45"/>
      <c r="H34" s="13">
        <v>1.69</v>
      </c>
      <c r="I34" s="45"/>
      <c r="J34" s="14">
        <v>1.8</v>
      </c>
      <c r="K34" s="45"/>
      <c r="L34" s="13">
        <v>1.59</v>
      </c>
      <c r="M34" s="45"/>
      <c r="N34" s="14">
        <v>1.7</v>
      </c>
      <c r="O34" s="45"/>
      <c r="P34" s="13">
        <v>1.25</v>
      </c>
      <c r="Q34" s="45"/>
      <c r="R34" s="13">
        <v>1.19</v>
      </c>
      <c r="S34" s="45"/>
      <c r="T34" s="14">
        <v>1.45</v>
      </c>
      <c r="U34" s="45">
        <v>1</v>
      </c>
      <c r="V34" s="13">
        <v>1.95</v>
      </c>
      <c r="W34" s="45"/>
      <c r="X34" s="13">
        <v>1.25</v>
      </c>
      <c r="Y34" s="45"/>
      <c r="Z34" s="14">
        <v>1.45</v>
      </c>
      <c r="AA34" s="45"/>
      <c r="AB34" s="27"/>
      <c r="AC34" s="43">
        <f t="shared" si="1"/>
        <v>-0.1767288693743137</v>
      </c>
      <c r="AD34" s="43">
        <f t="shared" si="2"/>
        <v>0.08671789242590587</v>
      </c>
      <c r="AE34" s="43">
        <f t="shared" si="3"/>
        <v>0.11306256860592785</v>
      </c>
      <c r="AF34" s="43">
        <f t="shared" si="4"/>
        <v>0.1855104281009883</v>
      </c>
      <c r="AG34" s="43">
        <f t="shared" si="5"/>
        <v>0.04720087815587304</v>
      </c>
      <c r="AH34" s="43">
        <f t="shared" si="6"/>
        <v>0.11964873765093335</v>
      </c>
      <c r="AI34" s="43">
        <f t="shared" si="7"/>
        <v>-0.1767288693743137</v>
      </c>
      <c r="AJ34" s="43">
        <f t="shared" si="8"/>
        <v>-0.21624588364434666</v>
      </c>
      <c r="AK34" s="43">
        <f t="shared" si="9"/>
        <v>-0.04500548847420391</v>
      </c>
      <c r="AL34" s="43">
        <f t="shared" si="10"/>
        <v>0.2843029637760706</v>
      </c>
      <c r="AM34" s="43">
        <f t="shared" si="11"/>
        <v>-0.1767288693743137</v>
      </c>
      <c r="AN34" s="43">
        <f t="shared" si="12"/>
        <v>-0.04500548847420391</v>
      </c>
    </row>
    <row r="35" spans="1:40" ht="20.25" customHeight="1" thickBot="1" thickTop="1">
      <c r="A35" s="28" t="s">
        <v>20</v>
      </c>
      <c r="B35" s="31" t="s">
        <v>144</v>
      </c>
      <c r="C35" s="33">
        <f t="shared" si="0"/>
        <v>1.2925000000000002</v>
      </c>
      <c r="D35" s="14">
        <v>1.2</v>
      </c>
      <c r="E35" s="45"/>
      <c r="F35" s="14">
        <v>1.3</v>
      </c>
      <c r="G35" s="45"/>
      <c r="H35" s="13">
        <v>1.39</v>
      </c>
      <c r="I35" s="45"/>
      <c r="J35" s="14">
        <v>1.35</v>
      </c>
      <c r="K35" s="45"/>
      <c r="L35" s="13">
        <v>1.29</v>
      </c>
      <c r="M35" s="45"/>
      <c r="N35" s="14">
        <v>1.2</v>
      </c>
      <c r="O35" s="45"/>
      <c r="P35" s="13">
        <v>1.3</v>
      </c>
      <c r="Q35" s="45"/>
      <c r="R35" s="13">
        <v>1.25</v>
      </c>
      <c r="S35" s="45"/>
      <c r="T35" s="14">
        <v>1.2</v>
      </c>
      <c r="U35" s="45"/>
      <c r="V35" s="13">
        <v>1.55</v>
      </c>
      <c r="W35" s="45"/>
      <c r="X35" s="13">
        <v>1.19</v>
      </c>
      <c r="Y35" s="45"/>
      <c r="Z35" s="14">
        <v>1.29</v>
      </c>
      <c r="AA35" s="45"/>
      <c r="AB35" s="27"/>
      <c r="AC35" s="43">
        <f t="shared" si="1"/>
        <v>-0.07156673114119941</v>
      </c>
      <c r="AD35" s="43">
        <f t="shared" si="2"/>
        <v>0.00580270793036738</v>
      </c>
      <c r="AE35" s="43">
        <f t="shared" si="3"/>
        <v>0.07543520309477732</v>
      </c>
      <c r="AF35" s="43">
        <f t="shared" si="4"/>
        <v>0.044487427466150774</v>
      </c>
      <c r="AG35" s="43">
        <f t="shared" si="5"/>
        <v>-0.0019342359767892986</v>
      </c>
      <c r="AH35" s="43">
        <f t="shared" si="6"/>
        <v>-0.07156673114119941</v>
      </c>
      <c r="AI35" s="43">
        <f t="shared" si="7"/>
        <v>0.00580270793036738</v>
      </c>
      <c r="AJ35" s="43">
        <f t="shared" si="8"/>
        <v>-0.03288201160541601</v>
      </c>
      <c r="AK35" s="43">
        <f t="shared" si="9"/>
        <v>-0.07156673114119941</v>
      </c>
      <c r="AL35" s="43">
        <f t="shared" si="10"/>
        <v>0.19922630560928417</v>
      </c>
      <c r="AM35" s="43">
        <f t="shared" si="11"/>
        <v>-0.07930367504835609</v>
      </c>
      <c r="AN35" s="43">
        <f t="shared" si="12"/>
        <v>-0.0019342359767892986</v>
      </c>
    </row>
    <row r="36" spans="1:40" ht="20.25" customHeight="1" thickBot="1" thickTop="1">
      <c r="A36" s="28" t="s">
        <v>21</v>
      </c>
      <c r="B36" s="31" t="s">
        <v>144</v>
      </c>
      <c r="C36" s="33">
        <f t="shared" si="0"/>
        <v>1.2925000000000002</v>
      </c>
      <c r="D36" s="14">
        <v>1.2</v>
      </c>
      <c r="E36" s="45"/>
      <c r="F36" s="14">
        <v>1.3</v>
      </c>
      <c r="G36" s="45"/>
      <c r="H36" s="13">
        <v>1.39</v>
      </c>
      <c r="I36" s="45"/>
      <c r="J36" s="14">
        <v>1.35</v>
      </c>
      <c r="K36" s="45"/>
      <c r="L36" s="13">
        <v>1.29</v>
      </c>
      <c r="M36" s="45"/>
      <c r="N36" s="14">
        <v>1.2</v>
      </c>
      <c r="O36" s="45"/>
      <c r="P36" s="13">
        <v>1.3</v>
      </c>
      <c r="Q36" s="45"/>
      <c r="R36" s="13">
        <v>1.25</v>
      </c>
      <c r="S36" s="45"/>
      <c r="T36" s="14">
        <v>1.2</v>
      </c>
      <c r="U36" s="45"/>
      <c r="V36" s="13">
        <v>1.55</v>
      </c>
      <c r="W36" s="45"/>
      <c r="X36" s="13">
        <v>1.19</v>
      </c>
      <c r="Y36" s="45"/>
      <c r="Z36" s="14">
        <v>1.29</v>
      </c>
      <c r="AA36" s="45"/>
      <c r="AB36" s="27"/>
      <c r="AC36" s="43">
        <f t="shared" si="1"/>
        <v>-0.07156673114119941</v>
      </c>
      <c r="AD36" s="43">
        <f t="shared" si="2"/>
        <v>0.00580270793036738</v>
      </c>
      <c r="AE36" s="43">
        <f t="shared" si="3"/>
        <v>0.07543520309477732</v>
      </c>
      <c r="AF36" s="43">
        <f t="shared" si="4"/>
        <v>0.044487427466150774</v>
      </c>
      <c r="AG36" s="43">
        <f t="shared" si="5"/>
        <v>-0.0019342359767892986</v>
      </c>
      <c r="AH36" s="43">
        <f t="shared" si="6"/>
        <v>-0.07156673114119941</v>
      </c>
      <c r="AI36" s="43">
        <f t="shared" si="7"/>
        <v>0.00580270793036738</v>
      </c>
      <c r="AJ36" s="43">
        <f t="shared" si="8"/>
        <v>-0.03288201160541601</v>
      </c>
      <c r="AK36" s="43">
        <f t="shared" si="9"/>
        <v>-0.07156673114119941</v>
      </c>
      <c r="AL36" s="43">
        <f t="shared" si="10"/>
        <v>0.19922630560928417</v>
      </c>
      <c r="AM36" s="43">
        <f t="shared" si="11"/>
        <v>-0.07930367504835609</v>
      </c>
      <c r="AN36" s="43">
        <f t="shared" si="12"/>
        <v>-0.0019342359767892986</v>
      </c>
    </row>
    <row r="37" spans="1:40" ht="20.25" customHeight="1" thickBot="1" thickTop="1">
      <c r="A37" s="28" t="s">
        <v>22</v>
      </c>
      <c r="B37" s="31" t="s">
        <v>144</v>
      </c>
      <c r="C37" s="33">
        <f t="shared" si="0"/>
        <v>2.6020000000000003</v>
      </c>
      <c r="D37" s="14">
        <v>2.95</v>
      </c>
      <c r="E37" s="45"/>
      <c r="F37" s="14">
        <v>2.99</v>
      </c>
      <c r="G37" s="45"/>
      <c r="H37" s="13">
        <v>2.99</v>
      </c>
      <c r="I37" s="45"/>
      <c r="J37" s="14">
        <v>2.75</v>
      </c>
      <c r="K37" s="45"/>
      <c r="L37" s="13">
        <v>2.99</v>
      </c>
      <c r="M37" s="45"/>
      <c r="N37" s="14">
        <v>2.95</v>
      </c>
      <c r="O37" s="45"/>
      <c r="P37" s="13">
        <v>2.25</v>
      </c>
      <c r="Q37" s="45"/>
      <c r="R37" s="13">
        <v>2.35</v>
      </c>
      <c r="S37" s="45"/>
      <c r="T37" s="14"/>
      <c r="U37" s="45"/>
      <c r="V37" s="13">
        <v>1.85</v>
      </c>
      <c r="W37" s="45"/>
      <c r="X37" s="13">
        <v>1.95</v>
      </c>
      <c r="Y37" s="45"/>
      <c r="Z37" s="14"/>
      <c r="AA37" s="45"/>
      <c r="AB37" s="27"/>
      <c r="AC37" s="43">
        <f t="shared" si="1"/>
        <v>0.1337432744043043</v>
      </c>
      <c r="AD37" s="43">
        <f t="shared" si="2"/>
        <v>0.14911606456571863</v>
      </c>
      <c r="AE37" s="43">
        <f t="shared" si="3"/>
        <v>0.14911606456571863</v>
      </c>
      <c r="AF37" s="43">
        <f t="shared" si="4"/>
        <v>0.05687932359723277</v>
      </c>
      <c r="AG37" s="43">
        <f t="shared" si="5"/>
        <v>0.14911606456571863</v>
      </c>
      <c r="AH37" s="43">
        <f t="shared" si="6"/>
        <v>0.1337432744043043</v>
      </c>
      <c r="AI37" s="43">
        <f t="shared" si="7"/>
        <v>-0.13528055342044593</v>
      </c>
      <c r="AJ37" s="43">
        <f t="shared" si="8"/>
        <v>-0.09684857801691014</v>
      </c>
      <c r="AK37" s="43" t="b">
        <f t="shared" si="9"/>
        <v>0</v>
      </c>
      <c r="AL37" s="43">
        <f t="shared" si="10"/>
        <v>-0.28900845503458883</v>
      </c>
      <c r="AM37" s="43">
        <f t="shared" si="11"/>
        <v>-0.2505764796310531</v>
      </c>
      <c r="AN37" s="43" t="b">
        <f t="shared" si="12"/>
        <v>0</v>
      </c>
    </row>
    <row r="38" spans="1:40" ht="20.25" customHeight="1" thickBot="1" thickTop="1">
      <c r="A38" s="28" t="s">
        <v>23</v>
      </c>
      <c r="B38" s="31" t="s">
        <v>144</v>
      </c>
      <c r="C38" s="33">
        <f t="shared" si="0"/>
        <v>1.7519999999999996</v>
      </c>
      <c r="D38" s="14">
        <v>1.49</v>
      </c>
      <c r="E38" s="45"/>
      <c r="F38" s="14">
        <v>1.45</v>
      </c>
      <c r="G38" s="45"/>
      <c r="H38" s="13">
        <v>1.99</v>
      </c>
      <c r="I38" s="45"/>
      <c r="J38" s="14">
        <v>1.95</v>
      </c>
      <c r="K38" s="45"/>
      <c r="L38" s="13">
        <v>1.49</v>
      </c>
      <c r="M38" s="45"/>
      <c r="N38" s="14">
        <v>1.2</v>
      </c>
      <c r="O38" s="45">
        <v>1</v>
      </c>
      <c r="P38" s="13">
        <v>2.35</v>
      </c>
      <c r="Q38" s="45"/>
      <c r="R38" s="13">
        <v>1.45</v>
      </c>
      <c r="S38" s="45"/>
      <c r="T38" s="14"/>
      <c r="U38" s="45"/>
      <c r="V38" s="13">
        <v>2.25</v>
      </c>
      <c r="W38" s="45"/>
      <c r="X38" s="13">
        <v>1.9</v>
      </c>
      <c r="Y38" s="45"/>
      <c r="Z38" s="14"/>
      <c r="AA38" s="45"/>
      <c r="AB38" s="27"/>
      <c r="AC38" s="43">
        <f t="shared" si="1"/>
        <v>-0.14954337899543357</v>
      </c>
      <c r="AD38" s="43">
        <f t="shared" si="2"/>
        <v>-0.1723744292237441</v>
      </c>
      <c r="AE38" s="43">
        <f t="shared" si="3"/>
        <v>0.13584474885844777</v>
      </c>
      <c r="AF38" s="43">
        <f t="shared" si="4"/>
        <v>0.11301369863013724</v>
      </c>
      <c r="AG38" s="43">
        <f t="shared" si="5"/>
        <v>-0.14954337899543357</v>
      </c>
      <c r="AH38" s="43">
        <f t="shared" si="6"/>
        <v>-0.3150684931506848</v>
      </c>
      <c r="AI38" s="43">
        <f t="shared" si="7"/>
        <v>0.3413242009132424</v>
      </c>
      <c r="AJ38" s="43">
        <f t="shared" si="8"/>
        <v>-0.1723744292237441</v>
      </c>
      <c r="AK38" s="43" t="b">
        <f t="shared" si="9"/>
        <v>0</v>
      </c>
      <c r="AL38" s="43">
        <f t="shared" si="10"/>
        <v>0.28424657534246606</v>
      </c>
      <c r="AM38" s="43">
        <f t="shared" si="11"/>
        <v>0.08447488584474908</v>
      </c>
      <c r="AN38" s="43" t="b">
        <f t="shared" si="12"/>
        <v>0</v>
      </c>
    </row>
    <row r="39" spans="1:40" ht="20.25" customHeight="1" thickBot="1" thickTop="1">
      <c r="A39" s="28" t="s">
        <v>24</v>
      </c>
      <c r="B39" s="31" t="s">
        <v>144</v>
      </c>
      <c r="C39" s="33">
        <f t="shared" si="0"/>
        <v>1.530833333333333</v>
      </c>
      <c r="D39" s="14">
        <v>1.45</v>
      </c>
      <c r="E39" s="45"/>
      <c r="F39" s="14">
        <v>1.45</v>
      </c>
      <c r="G39" s="45"/>
      <c r="H39" s="13">
        <v>1.89</v>
      </c>
      <c r="I39" s="45"/>
      <c r="J39" s="14">
        <v>1.6</v>
      </c>
      <c r="K39" s="45"/>
      <c r="L39" s="13">
        <v>1.39</v>
      </c>
      <c r="M39" s="45"/>
      <c r="N39" s="14">
        <v>1.6</v>
      </c>
      <c r="O39" s="45"/>
      <c r="P39" s="13">
        <v>1.5</v>
      </c>
      <c r="Q39" s="45"/>
      <c r="R39" s="13">
        <v>1.45</v>
      </c>
      <c r="S39" s="45"/>
      <c r="T39" s="14">
        <v>1.5</v>
      </c>
      <c r="U39" s="45"/>
      <c r="V39" s="13">
        <v>1.75</v>
      </c>
      <c r="W39" s="45"/>
      <c r="X39" s="13">
        <v>1.3</v>
      </c>
      <c r="Y39" s="45"/>
      <c r="Z39" s="14">
        <v>1.49</v>
      </c>
      <c r="AA39" s="45"/>
      <c r="AB39" s="27"/>
      <c r="AC39" s="43">
        <f t="shared" si="1"/>
        <v>-0.052803483941208346</v>
      </c>
      <c r="AD39" s="43">
        <f t="shared" si="2"/>
        <v>-0.052803483941208346</v>
      </c>
      <c r="AE39" s="43">
        <f t="shared" si="3"/>
        <v>0.23462166575939047</v>
      </c>
      <c r="AF39" s="43">
        <f t="shared" si="4"/>
        <v>0.04518236254763226</v>
      </c>
      <c r="AG39" s="43">
        <f t="shared" si="5"/>
        <v>-0.09199782253674459</v>
      </c>
      <c r="AH39" s="43">
        <f t="shared" si="6"/>
        <v>0.04518236254763226</v>
      </c>
      <c r="AI39" s="43">
        <f t="shared" si="7"/>
        <v>-0.02014153511159481</v>
      </c>
      <c r="AJ39" s="43">
        <f t="shared" si="8"/>
        <v>-0.052803483941208346</v>
      </c>
      <c r="AK39" s="43">
        <f t="shared" si="9"/>
        <v>-0.02014153511159481</v>
      </c>
      <c r="AL39" s="43">
        <f t="shared" si="10"/>
        <v>0.14316820903647273</v>
      </c>
      <c r="AM39" s="43">
        <f t="shared" si="11"/>
        <v>-0.1507893304300488</v>
      </c>
      <c r="AN39" s="43">
        <f t="shared" si="12"/>
        <v>-0.026673924877517515</v>
      </c>
    </row>
    <row r="40" spans="1:40" ht="20.25" customHeight="1" thickBot="1" thickTop="1">
      <c r="A40" s="28" t="s">
        <v>25</v>
      </c>
      <c r="B40" s="31" t="s">
        <v>144</v>
      </c>
      <c r="C40" s="33">
        <f t="shared" si="0"/>
        <v>0.5733333333333333</v>
      </c>
      <c r="D40" s="14">
        <v>0.59</v>
      </c>
      <c r="E40" s="45"/>
      <c r="F40" s="14">
        <v>0.45</v>
      </c>
      <c r="G40" s="45"/>
      <c r="H40" s="13">
        <v>0.49</v>
      </c>
      <c r="I40" s="45"/>
      <c r="J40" s="14">
        <v>0.7</v>
      </c>
      <c r="K40" s="45"/>
      <c r="L40" s="13">
        <v>0.49</v>
      </c>
      <c r="M40" s="45"/>
      <c r="N40" s="14">
        <v>0.5</v>
      </c>
      <c r="O40" s="45"/>
      <c r="P40" s="13">
        <v>0.5</v>
      </c>
      <c r="Q40" s="45"/>
      <c r="R40" s="13">
        <v>0.59</v>
      </c>
      <c r="S40" s="45"/>
      <c r="T40" s="14"/>
      <c r="U40" s="45"/>
      <c r="V40" s="13">
        <v>0.85</v>
      </c>
      <c r="W40" s="45"/>
      <c r="X40" s="13"/>
      <c r="Y40" s="45"/>
      <c r="Z40" s="14"/>
      <c r="AA40" s="45"/>
      <c r="AB40" s="27"/>
      <c r="AC40" s="43">
        <f t="shared" si="1"/>
        <v>0.02906976744186056</v>
      </c>
      <c r="AD40" s="43">
        <f t="shared" si="2"/>
        <v>-0.2151162790697673</v>
      </c>
      <c r="AE40" s="43">
        <f t="shared" si="3"/>
        <v>-0.14534883720930222</v>
      </c>
      <c r="AF40" s="43">
        <f t="shared" si="4"/>
        <v>0.22093023255813962</v>
      </c>
      <c r="AG40" s="43">
        <f t="shared" si="5"/>
        <v>-0.14534883720930222</v>
      </c>
      <c r="AH40" s="43">
        <f t="shared" si="6"/>
        <v>-0.1279069767441859</v>
      </c>
      <c r="AI40" s="43">
        <f t="shared" si="7"/>
        <v>-0.1279069767441859</v>
      </c>
      <c r="AJ40" s="43">
        <f t="shared" si="8"/>
        <v>0.02906976744186056</v>
      </c>
      <c r="AK40" s="43" t="b">
        <f t="shared" si="9"/>
        <v>0</v>
      </c>
      <c r="AL40" s="43">
        <f t="shared" si="10"/>
        <v>0.4825581395348839</v>
      </c>
      <c r="AM40" s="43" t="b">
        <f t="shared" si="11"/>
        <v>0</v>
      </c>
      <c r="AN40" s="43" t="b">
        <f t="shared" si="12"/>
        <v>0</v>
      </c>
    </row>
    <row r="41" spans="1:40" ht="20.25" customHeight="1" thickBot="1" thickTop="1">
      <c r="A41" s="28" t="s">
        <v>26</v>
      </c>
      <c r="B41" s="31" t="s">
        <v>144</v>
      </c>
      <c r="C41" s="33">
        <f t="shared" si="0"/>
        <v>0.7563636363636363</v>
      </c>
      <c r="D41" s="14">
        <v>0.85</v>
      </c>
      <c r="E41" s="45"/>
      <c r="F41" s="14">
        <v>0.75</v>
      </c>
      <c r="G41" s="45"/>
      <c r="H41" s="13">
        <v>0.49</v>
      </c>
      <c r="I41" s="45"/>
      <c r="J41" s="14">
        <v>0.9</v>
      </c>
      <c r="K41" s="45"/>
      <c r="L41" s="13">
        <v>0.79</v>
      </c>
      <c r="M41" s="45"/>
      <c r="N41" s="14">
        <v>0.8</v>
      </c>
      <c r="O41" s="45"/>
      <c r="P41" s="13"/>
      <c r="Q41" s="45"/>
      <c r="R41" s="13">
        <v>0.6</v>
      </c>
      <c r="S41" s="45"/>
      <c r="T41" s="14">
        <v>0.65</v>
      </c>
      <c r="U41" s="45"/>
      <c r="V41" s="13">
        <v>0.95</v>
      </c>
      <c r="W41" s="45"/>
      <c r="X41" s="13">
        <v>0.85</v>
      </c>
      <c r="Y41" s="45"/>
      <c r="Z41" s="14">
        <v>0.69</v>
      </c>
      <c r="AA41" s="45"/>
      <c r="AB41" s="27"/>
      <c r="AC41" s="43">
        <f t="shared" si="1"/>
        <v>0.12379807692307691</v>
      </c>
      <c r="AD41" s="43">
        <f t="shared" si="2"/>
        <v>-0.008413461538461519</v>
      </c>
      <c r="AE41" s="43">
        <f t="shared" si="3"/>
        <v>-0.35216346153846156</v>
      </c>
      <c r="AF41" s="43">
        <f t="shared" si="4"/>
        <v>0.1899038461538462</v>
      </c>
      <c r="AG41" s="43">
        <f t="shared" si="5"/>
        <v>0.04447115384615391</v>
      </c>
      <c r="AH41" s="43">
        <f t="shared" si="6"/>
        <v>0.05769230769230777</v>
      </c>
      <c r="AI41" s="43" t="b">
        <f t="shared" si="7"/>
        <v>0</v>
      </c>
      <c r="AJ41" s="43">
        <f t="shared" si="8"/>
        <v>-0.20673076923076925</v>
      </c>
      <c r="AK41" s="43">
        <f t="shared" si="9"/>
        <v>-0.14062499999999994</v>
      </c>
      <c r="AL41" s="43">
        <f t="shared" si="10"/>
        <v>0.25600961538461536</v>
      </c>
      <c r="AM41" s="43">
        <f t="shared" si="11"/>
        <v>0.12379807692307691</v>
      </c>
      <c r="AN41" s="43">
        <f t="shared" si="12"/>
        <v>-0.08774038461538466</v>
      </c>
    </row>
    <row r="42" spans="1:40" ht="20.25" customHeight="1" thickBot="1" thickTop="1">
      <c r="A42" s="28" t="s">
        <v>27</v>
      </c>
      <c r="B42" s="31" t="s">
        <v>144</v>
      </c>
      <c r="C42" s="33">
        <f t="shared" si="0"/>
        <v>0.7459999999999999</v>
      </c>
      <c r="D42" s="14">
        <v>0.65</v>
      </c>
      <c r="E42" s="45"/>
      <c r="F42" s="14"/>
      <c r="G42" s="45"/>
      <c r="H42" s="13">
        <v>0.79</v>
      </c>
      <c r="I42" s="45"/>
      <c r="J42" s="14">
        <v>0.75</v>
      </c>
      <c r="K42" s="45"/>
      <c r="L42" s="13">
        <v>0.65</v>
      </c>
      <c r="M42" s="45"/>
      <c r="N42" s="14">
        <v>0.8</v>
      </c>
      <c r="O42" s="45"/>
      <c r="P42" s="13">
        <v>0.5</v>
      </c>
      <c r="Q42" s="45"/>
      <c r="R42" s="13">
        <v>0.89</v>
      </c>
      <c r="S42" s="45"/>
      <c r="T42" s="14">
        <v>0.79</v>
      </c>
      <c r="U42" s="45"/>
      <c r="V42" s="13">
        <v>0.85</v>
      </c>
      <c r="W42" s="45"/>
      <c r="X42" s="13">
        <v>0.79</v>
      </c>
      <c r="Y42" s="45"/>
      <c r="Z42" s="14"/>
      <c r="AA42" s="45"/>
      <c r="AB42" s="27"/>
      <c r="AC42" s="43">
        <f t="shared" si="1"/>
        <v>-0.12868632707774783</v>
      </c>
      <c r="AD42" s="43" t="b">
        <f t="shared" si="2"/>
        <v>0</v>
      </c>
      <c r="AE42" s="43">
        <f t="shared" si="3"/>
        <v>0.05898123324396804</v>
      </c>
      <c r="AF42" s="43">
        <f t="shared" si="4"/>
        <v>0.005361930294906321</v>
      </c>
      <c r="AG42" s="43">
        <f t="shared" si="5"/>
        <v>-0.12868632707774783</v>
      </c>
      <c r="AH42" s="43">
        <f t="shared" si="6"/>
        <v>0.07238605898123347</v>
      </c>
      <c r="AI42" s="43">
        <f t="shared" si="7"/>
        <v>-0.3297587131367291</v>
      </c>
      <c r="AJ42" s="43">
        <f t="shared" si="8"/>
        <v>0.1930294906166222</v>
      </c>
      <c r="AK42" s="43">
        <f t="shared" si="9"/>
        <v>0.05898123324396804</v>
      </c>
      <c r="AL42" s="43">
        <f t="shared" si="10"/>
        <v>0.13941018766756047</v>
      </c>
      <c r="AM42" s="43">
        <f t="shared" si="11"/>
        <v>0.05898123324396804</v>
      </c>
      <c r="AN42" s="43" t="b">
        <f t="shared" si="12"/>
        <v>0</v>
      </c>
    </row>
    <row r="43" spans="1:40" ht="20.25" customHeight="1" thickBot="1" thickTop="1">
      <c r="A43" s="28" t="s">
        <v>28</v>
      </c>
      <c r="B43" s="31" t="s">
        <v>144</v>
      </c>
      <c r="C43" s="33">
        <f t="shared" si="0"/>
        <v>1.2925</v>
      </c>
      <c r="D43" s="14">
        <v>1.3</v>
      </c>
      <c r="E43" s="45"/>
      <c r="F43" s="14">
        <v>1.25</v>
      </c>
      <c r="G43" s="45"/>
      <c r="H43" s="13">
        <v>1.29</v>
      </c>
      <c r="I43" s="45"/>
      <c r="J43" s="14">
        <v>1.25</v>
      </c>
      <c r="K43" s="45"/>
      <c r="L43" s="13">
        <v>1.29</v>
      </c>
      <c r="M43" s="45"/>
      <c r="N43" s="14">
        <v>1.2</v>
      </c>
      <c r="O43" s="45"/>
      <c r="P43" s="13">
        <v>1.29</v>
      </c>
      <c r="Q43" s="45"/>
      <c r="R43" s="13">
        <v>1.2</v>
      </c>
      <c r="S43" s="45"/>
      <c r="T43" s="14">
        <v>1.35</v>
      </c>
      <c r="U43" s="45"/>
      <c r="V43" s="13">
        <v>1.75</v>
      </c>
      <c r="W43" s="45"/>
      <c r="X43" s="13">
        <v>0.95</v>
      </c>
      <c r="Y43" s="45"/>
      <c r="Z43" s="14">
        <v>1.39</v>
      </c>
      <c r="AA43" s="45"/>
      <c r="AB43" s="27"/>
      <c r="AC43" s="43">
        <f t="shared" si="1"/>
        <v>0.005802707930367553</v>
      </c>
      <c r="AD43" s="43">
        <f t="shared" si="2"/>
        <v>-0.032882011605415845</v>
      </c>
      <c r="AE43" s="43">
        <f t="shared" si="3"/>
        <v>-0.001934235976789127</v>
      </c>
      <c r="AF43" s="43">
        <f t="shared" si="4"/>
        <v>-0.032882011605415845</v>
      </c>
      <c r="AG43" s="43">
        <f t="shared" si="5"/>
        <v>-0.001934235976789127</v>
      </c>
      <c r="AH43" s="43">
        <f t="shared" si="6"/>
        <v>-0.07156673114119924</v>
      </c>
      <c r="AI43" s="43">
        <f t="shared" si="7"/>
        <v>-0.001934235976789127</v>
      </c>
      <c r="AJ43" s="43">
        <f t="shared" si="8"/>
        <v>-0.07156673114119924</v>
      </c>
      <c r="AK43" s="43">
        <f t="shared" si="9"/>
        <v>0.044487427466150954</v>
      </c>
      <c r="AL43" s="43">
        <f t="shared" si="10"/>
        <v>0.3539651837524178</v>
      </c>
      <c r="AM43" s="43">
        <f t="shared" si="11"/>
        <v>-0.2649903288201161</v>
      </c>
      <c r="AN43" s="43">
        <f t="shared" si="12"/>
        <v>0.0754352030947775</v>
      </c>
    </row>
    <row r="44" spans="1:40" ht="20.25" customHeight="1" thickBot="1" thickTop="1">
      <c r="A44" s="28" t="s">
        <v>29</v>
      </c>
      <c r="B44" s="31" t="s">
        <v>144</v>
      </c>
      <c r="C44" s="33">
        <f t="shared" si="0"/>
        <v>0.69</v>
      </c>
      <c r="D44" s="14"/>
      <c r="E44" s="45"/>
      <c r="F44" s="14"/>
      <c r="G44" s="45"/>
      <c r="H44" s="13"/>
      <c r="I44" s="45"/>
      <c r="J44" s="14"/>
      <c r="K44" s="45"/>
      <c r="L44" s="13"/>
      <c r="M44" s="45"/>
      <c r="N44" s="14"/>
      <c r="O44" s="45"/>
      <c r="P44" s="13"/>
      <c r="Q44" s="45"/>
      <c r="R44" s="13"/>
      <c r="S44" s="45"/>
      <c r="T44" s="14"/>
      <c r="U44" s="45"/>
      <c r="V44" s="13"/>
      <c r="W44" s="45"/>
      <c r="X44" s="13"/>
      <c r="Y44" s="45"/>
      <c r="Z44" s="14">
        <v>0.69</v>
      </c>
      <c r="AA44" s="45"/>
      <c r="AB44" s="27"/>
      <c r="AC44" s="43" t="b">
        <f t="shared" si="1"/>
        <v>0</v>
      </c>
      <c r="AD44" s="43" t="b">
        <f t="shared" si="2"/>
        <v>0</v>
      </c>
      <c r="AE44" s="43" t="b">
        <f t="shared" si="3"/>
        <v>0</v>
      </c>
      <c r="AF44" s="43" t="b">
        <f t="shared" si="4"/>
        <v>0</v>
      </c>
      <c r="AG44" s="43" t="b">
        <f t="shared" si="5"/>
        <v>0</v>
      </c>
      <c r="AH44" s="43" t="b">
        <f t="shared" si="6"/>
        <v>0</v>
      </c>
      <c r="AI44" s="43" t="b">
        <f t="shared" si="7"/>
        <v>0</v>
      </c>
      <c r="AJ44" s="43" t="b">
        <f t="shared" si="8"/>
        <v>0</v>
      </c>
      <c r="AK44" s="43" t="b">
        <f t="shared" si="9"/>
        <v>0</v>
      </c>
      <c r="AL44" s="43" t="b">
        <f t="shared" si="10"/>
        <v>0</v>
      </c>
      <c r="AM44" s="43" t="b">
        <f t="shared" si="11"/>
        <v>0</v>
      </c>
      <c r="AN44" s="43">
        <f t="shared" si="12"/>
        <v>0</v>
      </c>
    </row>
    <row r="45" spans="1:40" ht="20.25" customHeight="1" thickBot="1" thickTop="1">
      <c r="A45" s="28" t="s">
        <v>30</v>
      </c>
      <c r="B45" s="31" t="s">
        <v>144</v>
      </c>
      <c r="C45" s="33" t="e">
        <f t="shared" si="0"/>
        <v>#DIV/0!</v>
      </c>
      <c r="D45" s="14"/>
      <c r="E45" s="45"/>
      <c r="F45" s="14"/>
      <c r="G45" s="45"/>
      <c r="H45" s="13"/>
      <c r="I45" s="45"/>
      <c r="J45" s="14"/>
      <c r="K45" s="45"/>
      <c r="L45" s="13"/>
      <c r="M45" s="45"/>
      <c r="N45" s="14"/>
      <c r="O45" s="45"/>
      <c r="P45" s="13"/>
      <c r="Q45" s="45"/>
      <c r="R45" s="13"/>
      <c r="S45" s="45"/>
      <c r="T45" s="14"/>
      <c r="U45" s="45"/>
      <c r="V45" s="13"/>
      <c r="W45" s="45"/>
      <c r="X45" s="13"/>
      <c r="Y45" s="45"/>
      <c r="Z45" s="14"/>
      <c r="AA45" s="45"/>
      <c r="AB45" s="27"/>
      <c r="AC45" s="43" t="b">
        <f t="shared" si="1"/>
        <v>0</v>
      </c>
      <c r="AD45" s="43" t="b">
        <f t="shared" si="2"/>
        <v>0</v>
      </c>
      <c r="AE45" s="43" t="b">
        <f t="shared" si="3"/>
        <v>0</v>
      </c>
      <c r="AF45" s="43" t="b">
        <f t="shared" si="4"/>
        <v>0</v>
      </c>
      <c r="AG45" s="43" t="b">
        <f t="shared" si="5"/>
        <v>0</v>
      </c>
      <c r="AH45" s="43" t="b">
        <f t="shared" si="6"/>
        <v>0</v>
      </c>
      <c r="AI45" s="43" t="b">
        <f t="shared" si="7"/>
        <v>0</v>
      </c>
      <c r="AJ45" s="43" t="b">
        <f t="shared" si="8"/>
        <v>0</v>
      </c>
      <c r="AK45" s="43" t="b">
        <f t="shared" si="9"/>
        <v>0</v>
      </c>
      <c r="AL45" s="43" t="b">
        <f t="shared" si="10"/>
        <v>0</v>
      </c>
      <c r="AM45" s="43" t="b">
        <f t="shared" si="11"/>
        <v>0</v>
      </c>
      <c r="AN45" s="43" t="b">
        <f t="shared" si="12"/>
        <v>0</v>
      </c>
    </row>
    <row r="46" spans="1:40" ht="20.25" customHeight="1" thickBot="1" thickTop="1">
      <c r="A46" s="28" t="s">
        <v>31</v>
      </c>
      <c r="B46" s="31" t="s">
        <v>144</v>
      </c>
      <c r="C46" s="33">
        <f t="shared" si="0"/>
        <v>3.6090909090909093</v>
      </c>
      <c r="D46" s="14">
        <v>3.49</v>
      </c>
      <c r="E46" s="45"/>
      <c r="F46" s="14">
        <v>2.99</v>
      </c>
      <c r="G46" s="45"/>
      <c r="H46" s="13">
        <v>3.69</v>
      </c>
      <c r="I46" s="45"/>
      <c r="J46" s="14">
        <v>4</v>
      </c>
      <c r="K46" s="45"/>
      <c r="L46" s="13">
        <v>3.79</v>
      </c>
      <c r="M46" s="45"/>
      <c r="N46" s="14">
        <v>3.95</v>
      </c>
      <c r="O46" s="45"/>
      <c r="P46" s="13">
        <v>2.99</v>
      </c>
      <c r="Q46" s="45">
        <v>1</v>
      </c>
      <c r="R46" s="13">
        <v>3.65</v>
      </c>
      <c r="S46" s="45"/>
      <c r="T46" s="14">
        <v>3.5</v>
      </c>
      <c r="U46" s="45"/>
      <c r="V46" s="13">
        <v>3.95</v>
      </c>
      <c r="W46" s="45"/>
      <c r="X46" s="13">
        <v>3.7</v>
      </c>
      <c r="Y46" s="45"/>
      <c r="Z46" s="14"/>
      <c r="AA46" s="45"/>
      <c r="AB46" s="27"/>
      <c r="AC46" s="43">
        <f t="shared" si="1"/>
        <v>-0.032997481108312354</v>
      </c>
      <c r="AD46" s="43">
        <f t="shared" si="2"/>
        <v>-0.17153652392947102</v>
      </c>
      <c r="AE46" s="43">
        <f t="shared" si="3"/>
        <v>0.022418136020151046</v>
      </c>
      <c r="AF46" s="43">
        <f t="shared" si="4"/>
        <v>0.10831234256926944</v>
      </c>
      <c r="AG46" s="43">
        <f t="shared" si="5"/>
        <v>0.050125944584382805</v>
      </c>
      <c r="AH46" s="43">
        <f t="shared" si="6"/>
        <v>0.09445843828715363</v>
      </c>
      <c r="AI46" s="43">
        <f t="shared" si="7"/>
        <v>-0.17153652392947102</v>
      </c>
      <c r="AJ46" s="43">
        <f t="shared" si="8"/>
        <v>0.011335012594458342</v>
      </c>
      <c r="AK46" s="43">
        <f t="shared" si="9"/>
        <v>-0.030226700251889237</v>
      </c>
      <c r="AL46" s="43">
        <f t="shared" si="10"/>
        <v>0.09445843828715363</v>
      </c>
      <c r="AM46" s="43">
        <f t="shared" si="11"/>
        <v>0.025188916876574284</v>
      </c>
      <c r="AN46" s="43" t="b">
        <f t="shared" si="12"/>
        <v>0</v>
      </c>
    </row>
    <row r="47" spans="1:40" ht="20.25" customHeight="1" thickBot="1" thickTop="1">
      <c r="A47" s="28" t="s">
        <v>32</v>
      </c>
      <c r="B47" s="31" t="s">
        <v>144</v>
      </c>
      <c r="C47" s="33">
        <f t="shared" si="0"/>
        <v>1.3783333333333332</v>
      </c>
      <c r="D47" s="14">
        <v>1.29</v>
      </c>
      <c r="E47" s="45"/>
      <c r="F47" s="14">
        <v>1.45</v>
      </c>
      <c r="G47" s="45"/>
      <c r="H47" s="13">
        <v>1.49</v>
      </c>
      <c r="I47" s="45"/>
      <c r="J47" s="14">
        <v>1.45</v>
      </c>
      <c r="K47" s="45"/>
      <c r="L47" s="13">
        <v>1.19</v>
      </c>
      <c r="M47" s="45"/>
      <c r="N47" s="14">
        <v>1.5</v>
      </c>
      <c r="O47" s="45"/>
      <c r="P47" s="13">
        <v>1.25</v>
      </c>
      <c r="Q47" s="45"/>
      <c r="R47" s="13">
        <v>1.29</v>
      </c>
      <c r="S47" s="45"/>
      <c r="T47" s="14">
        <v>1.4</v>
      </c>
      <c r="U47" s="45"/>
      <c r="V47" s="13">
        <v>1.65</v>
      </c>
      <c r="W47" s="45"/>
      <c r="X47" s="13">
        <v>1.29</v>
      </c>
      <c r="Y47" s="45"/>
      <c r="Z47" s="14">
        <v>1.29</v>
      </c>
      <c r="AA47" s="45"/>
      <c r="AB47" s="27"/>
      <c r="AC47" s="43">
        <f t="shared" si="1"/>
        <v>-0.06408706166868186</v>
      </c>
      <c r="AD47" s="43">
        <f t="shared" si="2"/>
        <v>0.051995163240628854</v>
      </c>
      <c r="AE47" s="43">
        <f t="shared" si="3"/>
        <v>0.08101571946795658</v>
      </c>
      <c r="AF47" s="43">
        <f t="shared" si="4"/>
        <v>0.051995163240628854</v>
      </c>
      <c r="AG47" s="43">
        <f t="shared" si="5"/>
        <v>-0.13663845223700116</v>
      </c>
      <c r="AH47" s="43">
        <f t="shared" si="6"/>
        <v>0.08827085852478851</v>
      </c>
      <c r="AI47" s="43">
        <f t="shared" si="7"/>
        <v>-0.09310761789600958</v>
      </c>
      <c r="AJ47" s="43">
        <f t="shared" si="8"/>
        <v>-0.06408706166868186</v>
      </c>
      <c r="AK47" s="43">
        <f t="shared" si="9"/>
        <v>0.015719467956469207</v>
      </c>
      <c r="AL47" s="43">
        <f t="shared" si="10"/>
        <v>0.1970979443772673</v>
      </c>
      <c r="AM47" s="43">
        <f t="shared" si="11"/>
        <v>-0.06408706166868186</v>
      </c>
      <c r="AN47" s="43">
        <f t="shared" si="12"/>
        <v>-0.06408706166868186</v>
      </c>
    </row>
    <row r="48" spans="1:40" ht="20.25" customHeight="1" thickBot="1" thickTop="1">
      <c r="A48" s="28" t="s">
        <v>33</v>
      </c>
      <c r="B48" s="31" t="s">
        <v>144</v>
      </c>
      <c r="C48" s="33">
        <f t="shared" si="0"/>
        <v>2.625</v>
      </c>
      <c r="D48" s="14"/>
      <c r="E48" s="45"/>
      <c r="F48" s="14">
        <v>2.7</v>
      </c>
      <c r="G48" s="45"/>
      <c r="H48" s="13"/>
      <c r="I48" s="45"/>
      <c r="J48" s="14">
        <v>2.95</v>
      </c>
      <c r="K48" s="45"/>
      <c r="L48" s="13"/>
      <c r="M48" s="45"/>
      <c r="N48" s="14">
        <v>2.9</v>
      </c>
      <c r="O48" s="45"/>
      <c r="P48" s="13"/>
      <c r="Q48" s="45"/>
      <c r="R48" s="13">
        <v>2.85</v>
      </c>
      <c r="S48" s="45"/>
      <c r="T48" s="14">
        <v>1.4</v>
      </c>
      <c r="U48" s="45"/>
      <c r="V48" s="13">
        <v>2.95</v>
      </c>
      <c r="W48" s="45"/>
      <c r="X48" s="13"/>
      <c r="Y48" s="45"/>
      <c r="Z48" s="14"/>
      <c r="AA48" s="45"/>
      <c r="AB48" s="27"/>
      <c r="AC48" s="43" t="b">
        <f t="shared" si="1"/>
        <v>0</v>
      </c>
      <c r="AD48" s="43">
        <f t="shared" si="2"/>
        <v>0.02857142857142864</v>
      </c>
      <c r="AE48" s="43" t="b">
        <f t="shared" si="3"/>
        <v>0</v>
      </c>
      <c r="AF48" s="43">
        <f t="shared" si="4"/>
        <v>0.12380952380952388</v>
      </c>
      <c r="AG48" s="43" t="b">
        <f t="shared" si="5"/>
        <v>0</v>
      </c>
      <c r="AH48" s="43">
        <f t="shared" si="6"/>
        <v>0.10476190476190472</v>
      </c>
      <c r="AI48" s="43" t="b">
        <f t="shared" si="7"/>
        <v>0</v>
      </c>
      <c r="AJ48" s="43">
        <f t="shared" si="8"/>
        <v>0.08571428571428574</v>
      </c>
      <c r="AK48" s="43">
        <f t="shared" si="9"/>
        <v>-0.4666666666666667</v>
      </c>
      <c r="AL48" s="43">
        <f t="shared" si="10"/>
        <v>0.12380952380952388</v>
      </c>
      <c r="AM48" s="43" t="b">
        <f t="shared" si="11"/>
        <v>0</v>
      </c>
      <c r="AN48" s="43" t="b">
        <f t="shared" si="12"/>
        <v>0</v>
      </c>
    </row>
    <row r="49" spans="1:40" ht="20.25" customHeight="1" thickBot="1" thickTop="1">
      <c r="A49" s="28" t="s">
        <v>34</v>
      </c>
      <c r="B49" s="31" t="s">
        <v>144</v>
      </c>
      <c r="C49" s="33" t="e">
        <f t="shared" si="0"/>
        <v>#DIV/0!</v>
      </c>
      <c r="D49" s="14"/>
      <c r="E49" s="45"/>
      <c r="F49" s="14"/>
      <c r="G49" s="45"/>
      <c r="H49" s="13"/>
      <c r="I49" s="45"/>
      <c r="J49" s="14"/>
      <c r="K49" s="45"/>
      <c r="L49" s="13"/>
      <c r="M49" s="45"/>
      <c r="N49" s="14"/>
      <c r="O49" s="45"/>
      <c r="P49" s="13"/>
      <c r="Q49" s="45"/>
      <c r="R49" s="13"/>
      <c r="S49" s="45"/>
      <c r="T49" s="14"/>
      <c r="U49" s="45"/>
      <c r="V49" s="13"/>
      <c r="W49" s="45"/>
      <c r="X49" s="13"/>
      <c r="Y49" s="45"/>
      <c r="Z49" s="14"/>
      <c r="AA49" s="45"/>
      <c r="AB49" s="27"/>
      <c r="AC49" s="43" t="b">
        <f t="shared" si="1"/>
        <v>0</v>
      </c>
      <c r="AD49" s="43" t="b">
        <f t="shared" si="2"/>
        <v>0</v>
      </c>
      <c r="AE49" s="43" t="b">
        <f t="shared" si="3"/>
        <v>0</v>
      </c>
      <c r="AF49" s="43" t="b">
        <f t="shared" si="4"/>
        <v>0</v>
      </c>
      <c r="AG49" s="43" t="b">
        <f t="shared" si="5"/>
        <v>0</v>
      </c>
      <c r="AH49" s="43" t="b">
        <f t="shared" si="6"/>
        <v>0</v>
      </c>
      <c r="AI49" s="43" t="b">
        <f t="shared" si="7"/>
        <v>0</v>
      </c>
      <c r="AJ49" s="43" t="b">
        <f t="shared" si="8"/>
        <v>0</v>
      </c>
      <c r="AK49" s="43" t="b">
        <f t="shared" si="9"/>
        <v>0</v>
      </c>
      <c r="AL49" s="43" t="b">
        <f t="shared" si="10"/>
        <v>0</v>
      </c>
      <c r="AM49" s="43" t="b">
        <f t="shared" si="11"/>
        <v>0</v>
      </c>
      <c r="AN49" s="43" t="b">
        <f t="shared" si="12"/>
        <v>0</v>
      </c>
    </row>
    <row r="50" spans="1:40" ht="20.25" customHeight="1" thickBot="1" thickTop="1">
      <c r="A50" s="28" t="s">
        <v>35</v>
      </c>
      <c r="B50" s="31" t="s">
        <v>144</v>
      </c>
      <c r="C50" s="33">
        <f t="shared" si="0"/>
        <v>2.7100000000000004</v>
      </c>
      <c r="D50" s="14">
        <v>2.49</v>
      </c>
      <c r="E50" s="45"/>
      <c r="F50" s="14">
        <v>2.99</v>
      </c>
      <c r="G50" s="45"/>
      <c r="H50" s="13"/>
      <c r="I50" s="45"/>
      <c r="J50" s="14">
        <v>2.75</v>
      </c>
      <c r="K50" s="45"/>
      <c r="L50" s="13">
        <v>2.49</v>
      </c>
      <c r="M50" s="45"/>
      <c r="N50" s="14">
        <v>2.95</v>
      </c>
      <c r="O50" s="45"/>
      <c r="P50" s="13"/>
      <c r="Q50" s="45"/>
      <c r="R50" s="13">
        <v>2.35</v>
      </c>
      <c r="S50" s="45"/>
      <c r="T50" s="14"/>
      <c r="U50" s="45"/>
      <c r="V50" s="13">
        <v>2.95</v>
      </c>
      <c r="W50" s="45"/>
      <c r="X50" s="13"/>
      <c r="Y50" s="45"/>
      <c r="Z50" s="14"/>
      <c r="AA50" s="45"/>
      <c r="AB50" s="27"/>
      <c r="AC50" s="43">
        <f t="shared" si="1"/>
        <v>-0.08118081180811815</v>
      </c>
      <c r="AD50" s="43">
        <f t="shared" si="2"/>
        <v>0.10332103321033202</v>
      </c>
      <c r="AE50" s="43" t="b">
        <f t="shared" si="3"/>
        <v>0</v>
      </c>
      <c r="AF50" s="43">
        <f t="shared" si="4"/>
        <v>0.014760147601475862</v>
      </c>
      <c r="AG50" s="43">
        <f t="shared" si="5"/>
        <v>-0.08118081180811815</v>
      </c>
      <c r="AH50" s="43">
        <f t="shared" si="6"/>
        <v>0.08856088560885599</v>
      </c>
      <c r="AI50" s="43" t="b">
        <f t="shared" si="7"/>
        <v>0</v>
      </c>
      <c r="AJ50" s="43">
        <f t="shared" si="8"/>
        <v>-0.13284132841328422</v>
      </c>
      <c r="AK50" s="43" t="b">
        <f t="shared" si="9"/>
        <v>0</v>
      </c>
      <c r="AL50" s="43">
        <f t="shared" si="10"/>
        <v>0.08856088560885599</v>
      </c>
      <c r="AM50" s="43" t="b">
        <f t="shared" si="11"/>
        <v>0</v>
      </c>
      <c r="AN50" s="43" t="b">
        <f t="shared" si="12"/>
        <v>0</v>
      </c>
    </row>
    <row r="51" spans="1:40" ht="20.25" customHeight="1" thickBot="1" thickTop="1">
      <c r="A51" s="28" t="s">
        <v>36</v>
      </c>
      <c r="B51" s="31" t="s">
        <v>144</v>
      </c>
      <c r="C51" s="33">
        <f t="shared" si="0"/>
        <v>1.3216666666666665</v>
      </c>
      <c r="D51" s="14">
        <v>1.25</v>
      </c>
      <c r="E51" s="45"/>
      <c r="F51" s="14">
        <v>1.45</v>
      </c>
      <c r="G51" s="45"/>
      <c r="H51" s="13">
        <v>0.99</v>
      </c>
      <c r="I51" s="45"/>
      <c r="J51" s="14">
        <v>1.4</v>
      </c>
      <c r="K51" s="45"/>
      <c r="L51" s="13">
        <v>1.09</v>
      </c>
      <c r="M51" s="45"/>
      <c r="N51" s="14">
        <v>1.2</v>
      </c>
      <c r="O51" s="45"/>
      <c r="P51" s="13">
        <v>1.3</v>
      </c>
      <c r="Q51" s="45"/>
      <c r="R51" s="13">
        <v>1.29</v>
      </c>
      <c r="S51" s="45"/>
      <c r="T51" s="14">
        <v>1.95</v>
      </c>
      <c r="U51" s="45"/>
      <c r="V51" s="13">
        <v>1.35</v>
      </c>
      <c r="W51" s="45"/>
      <c r="X51" s="13">
        <v>1.3</v>
      </c>
      <c r="Y51" s="45"/>
      <c r="Z51" s="14">
        <v>1.29</v>
      </c>
      <c r="AA51" s="45"/>
      <c r="AB51" s="27"/>
      <c r="AC51" s="43">
        <f t="shared" si="1"/>
        <v>-0.05422446406052955</v>
      </c>
      <c r="AD51" s="43">
        <f t="shared" si="2"/>
        <v>0.0970996216897857</v>
      </c>
      <c r="AE51" s="43">
        <f t="shared" si="3"/>
        <v>-0.2509457755359394</v>
      </c>
      <c r="AF51" s="43">
        <f t="shared" si="4"/>
        <v>0.059268600252206836</v>
      </c>
      <c r="AG51" s="43">
        <f t="shared" si="5"/>
        <v>-0.1752837326607817</v>
      </c>
      <c r="AH51" s="43">
        <f t="shared" si="6"/>
        <v>-0.0920554854981084</v>
      </c>
      <c r="AI51" s="43">
        <f t="shared" si="7"/>
        <v>-0.016393442622950696</v>
      </c>
      <c r="AJ51" s="43">
        <f t="shared" si="8"/>
        <v>-0.023959646910466467</v>
      </c>
      <c r="AK51" s="43">
        <f t="shared" si="9"/>
        <v>0.47540983606557385</v>
      </c>
      <c r="AL51" s="43">
        <f t="shared" si="10"/>
        <v>0.021437578814628155</v>
      </c>
      <c r="AM51" s="43">
        <f t="shared" si="11"/>
        <v>-0.016393442622950696</v>
      </c>
      <c r="AN51" s="43">
        <f t="shared" si="12"/>
        <v>-0.023959646910466467</v>
      </c>
    </row>
    <row r="52" spans="1:40" ht="20.25" customHeight="1" thickBot="1" thickTop="1">
      <c r="A52" s="28" t="s">
        <v>37</v>
      </c>
      <c r="B52" s="31" t="s">
        <v>144</v>
      </c>
      <c r="C52" s="33" t="e">
        <f t="shared" si="0"/>
        <v>#DIV/0!</v>
      </c>
      <c r="D52" s="14"/>
      <c r="E52" s="45"/>
      <c r="F52" s="14"/>
      <c r="G52" s="45"/>
      <c r="H52" s="13"/>
      <c r="I52" s="45"/>
      <c r="J52" s="14"/>
      <c r="K52" s="45"/>
      <c r="L52" s="13"/>
      <c r="M52" s="45"/>
      <c r="N52" s="14"/>
      <c r="O52" s="45"/>
      <c r="P52" s="13"/>
      <c r="Q52" s="45"/>
      <c r="R52" s="13"/>
      <c r="S52" s="45"/>
      <c r="T52" s="14"/>
      <c r="U52" s="45"/>
      <c r="V52" s="13"/>
      <c r="W52" s="45"/>
      <c r="X52" s="13"/>
      <c r="Y52" s="45"/>
      <c r="Z52" s="14"/>
      <c r="AA52" s="45"/>
      <c r="AB52" s="27"/>
      <c r="AC52" s="43" t="b">
        <f t="shared" si="1"/>
        <v>0</v>
      </c>
      <c r="AD52" s="43" t="b">
        <f t="shared" si="2"/>
        <v>0</v>
      </c>
      <c r="AE52" s="43" t="b">
        <f t="shared" si="3"/>
        <v>0</v>
      </c>
      <c r="AF52" s="43" t="b">
        <f t="shared" si="4"/>
        <v>0</v>
      </c>
      <c r="AG52" s="43" t="b">
        <f t="shared" si="5"/>
        <v>0</v>
      </c>
      <c r="AH52" s="43" t="b">
        <f t="shared" si="6"/>
        <v>0</v>
      </c>
      <c r="AI52" s="43" t="b">
        <f t="shared" si="7"/>
        <v>0</v>
      </c>
      <c r="AJ52" s="43" t="b">
        <f t="shared" si="8"/>
        <v>0</v>
      </c>
      <c r="AK52" s="43" t="b">
        <f t="shared" si="9"/>
        <v>0</v>
      </c>
      <c r="AL52" s="43" t="b">
        <f t="shared" si="10"/>
        <v>0</v>
      </c>
      <c r="AM52" s="43" t="b">
        <f t="shared" si="11"/>
        <v>0</v>
      </c>
      <c r="AN52" s="43" t="b">
        <f t="shared" si="12"/>
        <v>0</v>
      </c>
    </row>
    <row r="53" spans="1:40" ht="20.25" customHeight="1" thickBot="1" thickTop="1">
      <c r="A53" s="28" t="s">
        <v>38</v>
      </c>
      <c r="B53" s="31" t="s">
        <v>144</v>
      </c>
      <c r="C53" s="33" t="e">
        <f t="shared" si="0"/>
        <v>#DIV/0!</v>
      </c>
      <c r="D53" s="14"/>
      <c r="E53" s="45"/>
      <c r="F53" s="14"/>
      <c r="G53" s="45"/>
      <c r="H53" s="13"/>
      <c r="I53" s="45"/>
      <c r="J53" s="14"/>
      <c r="K53" s="45"/>
      <c r="L53" s="13"/>
      <c r="M53" s="45"/>
      <c r="N53" s="14"/>
      <c r="O53" s="45"/>
      <c r="P53" s="13"/>
      <c r="Q53" s="45"/>
      <c r="R53" s="13"/>
      <c r="S53" s="45"/>
      <c r="T53" s="14"/>
      <c r="U53" s="45"/>
      <c r="V53" s="13"/>
      <c r="W53" s="45"/>
      <c r="X53" s="13"/>
      <c r="Y53" s="45"/>
      <c r="Z53" s="14"/>
      <c r="AA53" s="45"/>
      <c r="AB53" s="27"/>
      <c r="AC53" s="43" t="b">
        <f t="shared" si="1"/>
        <v>0</v>
      </c>
      <c r="AD53" s="43" t="b">
        <f t="shared" si="2"/>
        <v>0</v>
      </c>
      <c r="AE53" s="43" t="b">
        <f t="shared" si="3"/>
        <v>0</v>
      </c>
      <c r="AF53" s="43" t="b">
        <f t="shared" si="4"/>
        <v>0</v>
      </c>
      <c r="AG53" s="43" t="b">
        <f t="shared" si="5"/>
        <v>0</v>
      </c>
      <c r="AH53" s="43" t="b">
        <f t="shared" si="6"/>
        <v>0</v>
      </c>
      <c r="AI53" s="43" t="b">
        <f t="shared" si="7"/>
        <v>0</v>
      </c>
      <c r="AJ53" s="43" t="b">
        <f t="shared" si="8"/>
        <v>0</v>
      </c>
      <c r="AK53" s="43" t="b">
        <f t="shared" si="9"/>
        <v>0</v>
      </c>
      <c r="AL53" s="43" t="b">
        <f t="shared" si="10"/>
        <v>0</v>
      </c>
      <c r="AM53" s="43" t="b">
        <f t="shared" si="11"/>
        <v>0</v>
      </c>
      <c r="AN53" s="43" t="b">
        <f t="shared" si="12"/>
        <v>0</v>
      </c>
    </row>
    <row r="54" spans="1:40" ht="20.25" customHeight="1" thickBot="1" thickTop="1">
      <c r="A54" s="29" t="s">
        <v>39</v>
      </c>
      <c r="B54" s="31" t="s">
        <v>144</v>
      </c>
      <c r="C54" s="33">
        <f t="shared" si="0"/>
        <v>0.6375</v>
      </c>
      <c r="D54" s="14">
        <v>0.65</v>
      </c>
      <c r="E54" s="45"/>
      <c r="F54" s="14">
        <v>0.49</v>
      </c>
      <c r="G54" s="45"/>
      <c r="H54" s="13">
        <v>0.79</v>
      </c>
      <c r="I54" s="45"/>
      <c r="J54" s="14">
        <v>0.65</v>
      </c>
      <c r="K54" s="45"/>
      <c r="L54" s="13">
        <v>0.65</v>
      </c>
      <c r="M54" s="45"/>
      <c r="N54" s="14">
        <v>0.6</v>
      </c>
      <c r="O54" s="45"/>
      <c r="P54" s="13">
        <v>0.75</v>
      </c>
      <c r="Q54" s="45"/>
      <c r="R54" s="13">
        <v>0.79</v>
      </c>
      <c r="S54" s="45"/>
      <c r="T54" s="14">
        <v>0.55</v>
      </c>
      <c r="U54" s="45"/>
      <c r="V54" s="13">
        <v>0.55</v>
      </c>
      <c r="W54" s="45"/>
      <c r="X54" s="13">
        <v>0.79</v>
      </c>
      <c r="Y54" s="45"/>
      <c r="Z54" s="14">
        <v>0.39</v>
      </c>
      <c r="AA54" s="45">
        <v>1</v>
      </c>
      <c r="AB54" s="27"/>
      <c r="AC54" s="43">
        <f t="shared" si="1"/>
        <v>0.01960784313725501</v>
      </c>
      <c r="AD54" s="43">
        <f t="shared" si="2"/>
        <v>-0.2313725490196078</v>
      </c>
      <c r="AE54" s="43">
        <f t="shared" si="3"/>
        <v>0.23921568627450995</v>
      </c>
      <c r="AF54" s="43">
        <f t="shared" si="4"/>
        <v>0.01960784313725501</v>
      </c>
      <c r="AG54" s="43">
        <f t="shared" si="5"/>
        <v>0.01960784313725501</v>
      </c>
      <c r="AH54" s="43">
        <f t="shared" si="6"/>
        <v>-0.05882352941176468</v>
      </c>
      <c r="AI54" s="43">
        <f t="shared" si="7"/>
        <v>0.1764705882352942</v>
      </c>
      <c r="AJ54" s="43">
        <f t="shared" si="8"/>
        <v>0.23921568627450995</v>
      </c>
      <c r="AK54" s="43">
        <f t="shared" si="9"/>
        <v>-0.1372549019607842</v>
      </c>
      <c r="AL54" s="43">
        <f t="shared" si="10"/>
        <v>-0.1372549019607842</v>
      </c>
      <c r="AM54" s="43">
        <f t="shared" si="11"/>
        <v>0.23921568627450995</v>
      </c>
      <c r="AN54" s="43">
        <f t="shared" si="12"/>
        <v>-0.388235294117647</v>
      </c>
    </row>
    <row r="55" spans="1:40" ht="20.25" customHeight="1" thickBot="1" thickTop="1">
      <c r="A55" s="29" t="s">
        <v>40</v>
      </c>
      <c r="B55" s="31" t="s">
        <v>144</v>
      </c>
      <c r="C55" s="33">
        <f t="shared" si="0"/>
        <v>5.09375</v>
      </c>
      <c r="D55" s="14"/>
      <c r="E55" s="45"/>
      <c r="F55" s="14">
        <v>5.95</v>
      </c>
      <c r="G55" s="45"/>
      <c r="H55" s="13"/>
      <c r="I55" s="45"/>
      <c r="J55" s="14">
        <v>4.5</v>
      </c>
      <c r="K55" s="45"/>
      <c r="L55" s="13">
        <v>5.95</v>
      </c>
      <c r="M55" s="45"/>
      <c r="N55" s="14"/>
      <c r="O55" s="45"/>
      <c r="P55" s="13">
        <v>6.25</v>
      </c>
      <c r="Q55" s="45"/>
      <c r="R55" s="13">
        <v>3.95</v>
      </c>
      <c r="S55" s="45"/>
      <c r="T55" s="14">
        <v>5.25</v>
      </c>
      <c r="U55" s="45"/>
      <c r="V55" s="13"/>
      <c r="W55" s="45"/>
      <c r="X55" s="13">
        <v>3.95</v>
      </c>
      <c r="Y55" s="45"/>
      <c r="Z55" s="14">
        <v>4.95</v>
      </c>
      <c r="AA55" s="45"/>
      <c r="AB55" s="27"/>
      <c r="AC55" s="43" t="b">
        <f t="shared" si="1"/>
        <v>0</v>
      </c>
      <c r="AD55" s="43">
        <f t="shared" si="2"/>
        <v>0.16809815950920248</v>
      </c>
      <c r="AE55" s="43" t="b">
        <f t="shared" si="3"/>
        <v>0</v>
      </c>
      <c r="AF55" s="43">
        <f t="shared" si="4"/>
        <v>-0.1165644171779141</v>
      </c>
      <c r="AG55" s="43">
        <f t="shared" si="5"/>
        <v>0.16809815950920248</v>
      </c>
      <c r="AH55" s="43" t="b">
        <f t="shared" si="6"/>
        <v>0</v>
      </c>
      <c r="AI55" s="43">
        <f t="shared" si="7"/>
        <v>0.22699386503067484</v>
      </c>
      <c r="AJ55" s="43">
        <f t="shared" si="8"/>
        <v>-0.22453987730061345</v>
      </c>
      <c r="AK55" s="43">
        <f t="shared" si="9"/>
        <v>0.03067484662576687</v>
      </c>
      <c r="AL55" s="43" t="b">
        <f t="shared" si="10"/>
        <v>0</v>
      </c>
      <c r="AM55" s="43">
        <f t="shared" si="11"/>
        <v>-0.22453987730061345</v>
      </c>
      <c r="AN55" s="43">
        <f t="shared" si="12"/>
        <v>-0.028220858895705487</v>
      </c>
    </row>
    <row r="56" spans="1:40" ht="20.25" customHeight="1" thickBot="1" thickTop="1">
      <c r="A56" s="29" t="s">
        <v>41</v>
      </c>
      <c r="B56" s="31" t="s">
        <v>144</v>
      </c>
      <c r="C56" s="33">
        <f t="shared" si="0"/>
        <v>3.4500000000000006</v>
      </c>
      <c r="D56" s="14">
        <v>3.49</v>
      </c>
      <c r="E56" s="45"/>
      <c r="F56" s="14">
        <v>3.75</v>
      </c>
      <c r="G56" s="45"/>
      <c r="H56" s="13">
        <v>3.49</v>
      </c>
      <c r="I56" s="45"/>
      <c r="J56" s="14">
        <v>3.75</v>
      </c>
      <c r="K56" s="45"/>
      <c r="L56" s="13">
        <v>3.49</v>
      </c>
      <c r="M56" s="45"/>
      <c r="N56" s="14">
        <v>3.6</v>
      </c>
      <c r="O56" s="45"/>
      <c r="P56" s="13">
        <v>2.99</v>
      </c>
      <c r="Q56" s="45"/>
      <c r="R56" s="13">
        <v>2.95</v>
      </c>
      <c r="S56" s="45"/>
      <c r="T56" s="14">
        <v>3.75</v>
      </c>
      <c r="U56" s="45"/>
      <c r="V56" s="13">
        <v>3.75</v>
      </c>
      <c r="W56" s="45"/>
      <c r="X56" s="13">
        <v>3.4</v>
      </c>
      <c r="Y56" s="45"/>
      <c r="Z56" s="14">
        <v>2.99</v>
      </c>
      <c r="AA56" s="45"/>
      <c r="AB56" s="27"/>
      <c r="AC56" s="43">
        <f t="shared" si="1"/>
        <v>0.011594202898550603</v>
      </c>
      <c r="AD56" s="43">
        <f t="shared" si="2"/>
        <v>0.08695652173913024</v>
      </c>
      <c r="AE56" s="43">
        <f t="shared" si="3"/>
        <v>0.011594202898550603</v>
      </c>
      <c r="AF56" s="43">
        <f t="shared" si="4"/>
        <v>0.08695652173913024</v>
      </c>
      <c r="AG56" s="43">
        <f t="shared" si="5"/>
        <v>0.011594202898550603</v>
      </c>
      <c r="AH56" s="43">
        <f t="shared" si="6"/>
        <v>0.04347826086956506</v>
      </c>
      <c r="AI56" s="43">
        <f t="shared" si="7"/>
        <v>-0.13333333333333341</v>
      </c>
      <c r="AJ56" s="43">
        <f t="shared" si="8"/>
        <v>-0.14492753623188417</v>
      </c>
      <c r="AK56" s="43">
        <f t="shared" si="9"/>
        <v>0.08695652173913024</v>
      </c>
      <c r="AL56" s="43">
        <f t="shared" si="10"/>
        <v>0.08695652173913024</v>
      </c>
      <c r="AM56" s="43">
        <f t="shared" si="11"/>
        <v>-0.014492753623188609</v>
      </c>
      <c r="AN56" s="43">
        <f t="shared" si="12"/>
        <v>-0.13333333333333341</v>
      </c>
    </row>
    <row r="57" spans="1:40" ht="20.25" customHeight="1" thickBot="1" thickTop="1">
      <c r="A57" s="29" t="s">
        <v>42</v>
      </c>
      <c r="B57" s="31" t="s">
        <v>144</v>
      </c>
      <c r="C57" s="33">
        <f t="shared" si="0"/>
        <v>3.9758333333333336</v>
      </c>
      <c r="D57" s="14">
        <v>3.95</v>
      </c>
      <c r="E57" s="45"/>
      <c r="F57" s="14">
        <v>3.99</v>
      </c>
      <c r="G57" s="45"/>
      <c r="H57" s="13">
        <v>4.25</v>
      </c>
      <c r="I57" s="45"/>
      <c r="J57" s="14">
        <v>3.95</v>
      </c>
      <c r="K57" s="45"/>
      <c r="L57" s="13">
        <v>4.19</v>
      </c>
      <c r="M57" s="45"/>
      <c r="N57" s="14">
        <v>3.95</v>
      </c>
      <c r="O57" s="45"/>
      <c r="P57" s="13">
        <v>4.35</v>
      </c>
      <c r="Q57" s="45"/>
      <c r="R57" s="13">
        <v>3.85</v>
      </c>
      <c r="S57" s="45"/>
      <c r="T57" s="14">
        <v>3.99</v>
      </c>
      <c r="U57" s="45"/>
      <c r="V57" s="13">
        <v>3.65</v>
      </c>
      <c r="W57" s="45"/>
      <c r="X57" s="13">
        <v>3.9</v>
      </c>
      <c r="Y57" s="45"/>
      <c r="Z57" s="14">
        <v>3.69</v>
      </c>
      <c r="AA57" s="45"/>
      <c r="AB57" s="27"/>
      <c r="AC57" s="43">
        <f t="shared" si="1"/>
        <v>-0.006497589603856644</v>
      </c>
      <c r="AD57" s="43">
        <f t="shared" si="2"/>
        <v>0.00356319429888912</v>
      </c>
      <c r="AE57" s="43">
        <f t="shared" si="3"/>
        <v>0.06895828966673648</v>
      </c>
      <c r="AF57" s="43">
        <f t="shared" si="4"/>
        <v>-0.006497589603856644</v>
      </c>
      <c r="AG57" s="43">
        <f t="shared" si="5"/>
        <v>0.05386711381261794</v>
      </c>
      <c r="AH57" s="43">
        <f t="shared" si="6"/>
        <v>-0.006497589603856644</v>
      </c>
      <c r="AI57" s="43">
        <f t="shared" si="7"/>
        <v>0.09411024942360077</v>
      </c>
      <c r="AJ57" s="43">
        <f t="shared" si="8"/>
        <v>-0.031649549360721056</v>
      </c>
      <c r="AK57" s="43">
        <f t="shared" si="9"/>
        <v>0.00356319429888912</v>
      </c>
      <c r="AL57" s="43">
        <f t="shared" si="10"/>
        <v>-0.08195346887444988</v>
      </c>
      <c r="AM57" s="43">
        <f t="shared" si="11"/>
        <v>-0.019073569482288905</v>
      </c>
      <c r="AN57" s="43">
        <f t="shared" si="12"/>
        <v>-0.0718926849717041</v>
      </c>
    </row>
    <row r="58" spans="1:40" ht="20.25" customHeight="1" thickBot="1" thickTop="1">
      <c r="A58" s="29" t="s">
        <v>43</v>
      </c>
      <c r="B58" s="31" t="s">
        <v>144</v>
      </c>
      <c r="C58" s="33">
        <f t="shared" si="0"/>
        <v>2.5569999999999995</v>
      </c>
      <c r="D58" s="14"/>
      <c r="E58" s="45"/>
      <c r="F58" s="14">
        <v>2.45</v>
      </c>
      <c r="G58" s="45"/>
      <c r="H58" s="13">
        <v>2.69</v>
      </c>
      <c r="I58" s="45"/>
      <c r="J58" s="14">
        <v>2.5</v>
      </c>
      <c r="K58" s="45"/>
      <c r="L58" s="13">
        <v>2.79</v>
      </c>
      <c r="M58" s="45"/>
      <c r="N58" s="14">
        <v>2.6</v>
      </c>
      <c r="O58" s="45"/>
      <c r="P58" s="13"/>
      <c r="Q58" s="45"/>
      <c r="R58" s="13">
        <v>2.45</v>
      </c>
      <c r="S58" s="45"/>
      <c r="T58" s="14">
        <v>2.59</v>
      </c>
      <c r="U58" s="45"/>
      <c r="V58" s="13">
        <v>2.65</v>
      </c>
      <c r="W58" s="45"/>
      <c r="X58" s="13">
        <v>2.4</v>
      </c>
      <c r="Y58" s="45"/>
      <c r="Z58" s="14">
        <v>2.45</v>
      </c>
      <c r="AA58" s="45"/>
      <c r="AB58" s="27"/>
      <c r="AC58" s="43" t="b">
        <f t="shared" si="1"/>
        <v>0</v>
      </c>
      <c r="AD58" s="43">
        <f t="shared" si="2"/>
        <v>-0.04184591317950698</v>
      </c>
      <c r="AE58" s="43">
        <f t="shared" si="3"/>
        <v>0.052014078998826936</v>
      </c>
      <c r="AF58" s="43">
        <f t="shared" si="4"/>
        <v>-0.02229174814235413</v>
      </c>
      <c r="AG58" s="43">
        <f t="shared" si="5"/>
        <v>0.0911224090731328</v>
      </c>
      <c r="AH58" s="43">
        <f t="shared" si="6"/>
        <v>0.016816581931951742</v>
      </c>
      <c r="AI58" s="43" t="b">
        <f t="shared" si="7"/>
        <v>0</v>
      </c>
      <c r="AJ58" s="43">
        <f t="shared" si="8"/>
        <v>-0.04184591317950698</v>
      </c>
      <c r="AK58" s="43">
        <f t="shared" si="9"/>
        <v>0.012905748924521067</v>
      </c>
      <c r="AL58" s="43">
        <f t="shared" si="10"/>
        <v>0.03637074696910459</v>
      </c>
      <c r="AM58" s="43">
        <f t="shared" si="11"/>
        <v>-0.06140007821666</v>
      </c>
      <c r="AN58" s="43">
        <f t="shared" si="12"/>
        <v>-0.04184591317950698</v>
      </c>
    </row>
    <row r="59" spans="1:40" ht="20.25" customHeight="1" thickBot="1" thickTop="1">
      <c r="A59" s="29" t="s">
        <v>44</v>
      </c>
      <c r="B59" s="31" t="s">
        <v>144</v>
      </c>
      <c r="C59" s="33">
        <f t="shared" si="0"/>
        <v>1.8083333333333333</v>
      </c>
      <c r="D59" s="14">
        <v>1.49</v>
      </c>
      <c r="E59" s="45"/>
      <c r="F59" s="14">
        <v>1.7</v>
      </c>
      <c r="G59" s="45"/>
      <c r="H59" s="13">
        <v>1.99</v>
      </c>
      <c r="I59" s="45"/>
      <c r="J59" s="14">
        <v>1.75</v>
      </c>
      <c r="K59" s="45"/>
      <c r="L59" s="13">
        <v>1.49</v>
      </c>
      <c r="M59" s="45"/>
      <c r="N59" s="14">
        <v>1.6</v>
      </c>
      <c r="O59" s="45"/>
      <c r="P59" s="13">
        <v>3.8</v>
      </c>
      <c r="Q59" s="45"/>
      <c r="R59" s="13">
        <v>1.49</v>
      </c>
      <c r="S59" s="45"/>
      <c r="T59" s="14">
        <v>1.5</v>
      </c>
      <c r="U59" s="45"/>
      <c r="V59" s="13">
        <v>1.95</v>
      </c>
      <c r="W59" s="45"/>
      <c r="X59" s="13">
        <v>1.45</v>
      </c>
      <c r="Y59" s="45"/>
      <c r="Z59" s="14">
        <v>1.49</v>
      </c>
      <c r="AA59" s="45"/>
      <c r="AB59" s="27"/>
      <c r="AC59" s="43">
        <f t="shared" si="1"/>
        <v>-0.17603686635944701</v>
      </c>
      <c r="AD59" s="43">
        <f t="shared" si="2"/>
        <v>-0.05990783410138252</v>
      </c>
      <c r="AE59" s="43">
        <f t="shared" si="3"/>
        <v>0.10046082949308754</v>
      </c>
      <c r="AF59" s="43">
        <f t="shared" si="4"/>
        <v>-0.03225806451612904</v>
      </c>
      <c r="AG59" s="43">
        <f t="shared" si="5"/>
        <v>-0.17603686635944701</v>
      </c>
      <c r="AH59" s="43">
        <f t="shared" si="6"/>
        <v>-0.11520737327188936</v>
      </c>
      <c r="AI59" s="43">
        <f t="shared" si="7"/>
        <v>1.1013824884792625</v>
      </c>
      <c r="AJ59" s="43">
        <f t="shared" si="8"/>
        <v>-0.17603686635944701</v>
      </c>
      <c r="AK59" s="43">
        <f t="shared" si="9"/>
        <v>-0.17050691244239632</v>
      </c>
      <c r="AL59" s="43">
        <f t="shared" si="10"/>
        <v>0.07834101382488476</v>
      </c>
      <c r="AM59" s="43">
        <f t="shared" si="11"/>
        <v>-0.1981566820276498</v>
      </c>
      <c r="AN59" s="43">
        <f t="shared" si="12"/>
        <v>-0.17603686635944701</v>
      </c>
    </row>
    <row r="60" spans="1:40" ht="20.25" customHeight="1" thickBot="1" thickTop="1">
      <c r="A60" s="29" t="s">
        <v>45</v>
      </c>
      <c r="B60" s="31" t="s">
        <v>144</v>
      </c>
      <c r="C60" s="33">
        <f t="shared" si="0"/>
        <v>1.3341666666666667</v>
      </c>
      <c r="D60" s="14">
        <v>1.29</v>
      </c>
      <c r="E60" s="45"/>
      <c r="F60" s="14">
        <v>1.35</v>
      </c>
      <c r="G60" s="45"/>
      <c r="H60" s="13">
        <v>1.49</v>
      </c>
      <c r="I60" s="45"/>
      <c r="J60" s="14">
        <v>1.45</v>
      </c>
      <c r="K60" s="45"/>
      <c r="L60" s="13">
        <v>1.29</v>
      </c>
      <c r="M60" s="45"/>
      <c r="N60" s="14">
        <v>1.5</v>
      </c>
      <c r="O60" s="45"/>
      <c r="P60" s="13">
        <v>1.15</v>
      </c>
      <c r="Q60" s="45"/>
      <c r="R60" s="13">
        <v>1.35</v>
      </c>
      <c r="S60" s="45"/>
      <c r="T60" s="14">
        <v>1.45</v>
      </c>
      <c r="U60" s="45"/>
      <c r="V60" s="13">
        <v>1.55</v>
      </c>
      <c r="W60" s="45"/>
      <c r="X60" s="13">
        <v>1.35</v>
      </c>
      <c r="Y60" s="45"/>
      <c r="Z60" s="14">
        <v>0.79</v>
      </c>
      <c r="AA60" s="45"/>
      <c r="AB60" s="27"/>
      <c r="AC60" s="43">
        <f t="shared" si="1"/>
        <v>-0.03310430980637103</v>
      </c>
      <c r="AD60" s="43">
        <f t="shared" si="2"/>
        <v>0.01186758276077454</v>
      </c>
      <c r="AE60" s="43">
        <f t="shared" si="3"/>
        <v>0.1168019987507807</v>
      </c>
      <c r="AF60" s="43">
        <f t="shared" si="4"/>
        <v>0.08682073703935032</v>
      </c>
      <c r="AG60" s="43">
        <f t="shared" si="5"/>
        <v>-0.03310430980637103</v>
      </c>
      <c r="AH60" s="43">
        <f t="shared" si="6"/>
        <v>0.1242973141786383</v>
      </c>
      <c r="AI60" s="43">
        <f t="shared" si="7"/>
        <v>-0.13803872579637735</v>
      </c>
      <c r="AJ60" s="43">
        <f t="shared" si="8"/>
        <v>0.01186758276077454</v>
      </c>
      <c r="AK60" s="43">
        <f t="shared" si="9"/>
        <v>0.08682073703935032</v>
      </c>
      <c r="AL60" s="43">
        <f t="shared" si="10"/>
        <v>0.16177389131792627</v>
      </c>
      <c r="AM60" s="43">
        <f t="shared" si="11"/>
        <v>0.01186758276077454</v>
      </c>
      <c r="AN60" s="43">
        <f t="shared" si="12"/>
        <v>-0.40787008119925044</v>
      </c>
    </row>
    <row r="61" spans="1:40" ht="20.25" customHeight="1" thickBot="1" thickTop="1">
      <c r="A61" s="29" t="s">
        <v>46</v>
      </c>
      <c r="B61" s="31" t="s">
        <v>144</v>
      </c>
      <c r="C61" s="33">
        <f t="shared" si="0"/>
        <v>0.9020000000000001</v>
      </c>
      <c r="D61" s="14">
        <v>0.85</v>
      </c>
      <c r="E61" s="45"/>
      <c r="F61" s="14">
        <v>0.85</v>
      </c>
      <c r="G61" s="45"/>
      <c r="H61" s="13">
        <v>0.79</v>
      </c>
      <c r="I61" s="45"/>
      <c r="J61" s="14">
        <v>1.25</v>
      </c>
      <c r="K61" s="45"/>
      <c r="L61" s="13">
        <v>0.99</v>
      </c>
      <c r="M61" s="45"/>
      <c r="N61" s="14">
        <v>0.9</v>
      </c>
      <c r="O61" s="45"/>
      <c r="P61" s="13">
        <v>0.65</v>
      </c>
      <c r="Q61" s="45"/>
      <c r="R61" s="13">
        <v>0.79</v>
      </c>
      <c r="S61" s="45"/>
      <c r="T61" s="14">
        <v>1.1</v>
      </c>
      <c r="U61" s="45"/>
      <c r="V61" s="13">
        <v>0.85</v>
      </c>
      <c r="W61" s="45"/>
      <c r="X61" s="13"/>
      <c r="Y61" s="45"/>
      <c r="Z61" s="14"/>
      <c r="AA61" s="45"/>
      <c r="AB61" s="27"/>
      <c r="AC61" s="43">
        <f t="shared" si="1"/>
        <v>-0.05764966740576513</v>
      </c>
      <c r="AD61" s="43">
        <f t="shared" si="2"/>
        <v>-0.05764966740576513</v>
      </c>
      <c r="AE61" s="43">
        <f t="shared" si="3"/>
        <v>-0.12416851441241694</v>
      </c>
      <c r="AF61" s="43">
        <f t="shared" si="4"/>
        <v>0.3858093126385807</v>
      </c>
      <c r="AG61" s="43">
        <f t="shared" si="5"/>
        <v>0.09756097560975592</v>
      </c>
      <c r="AH61" s="43">
        <f t="shared" si="6"/>
        <v>-0.0022172949002218544</v>
      </c>
      <c r="AI61" s="43">
        <f t="shared" si="7"/>
        <v>-0.279379157427938</v>
      </c>
      <c r="AJ61" s="43">
        <f t="shared" si="8"/>
        <v>-0.12416851441241694</v>
      </c>
      <c r="AK61" s="43">
        <f t="shared" si="9"/>
        <v>0.21951219512195114</v>
      </c>
      <c r="AL61" s="43">
        <f t="shared" si="10"/>
        <v>-0.05764966740576513</v>
      </c>
      <c r="AM61" s="43" t="b">
        <f t="shared" si="11"/>
        <v>0</v>
      </c>
      <c r="AN61" s="43" t="b">
        <f t="shared" si="12"/>
        <v>0</v>
      </c>
    </row>
    <row r="62" spans="1:40" ht="20.25" customHeight="1" thickBot="1" thickTop="1">
      <c r="A62" s="29" t="s">
        <v>47</v>
      </c>
      <c r="B62" s="31" t="s">
        <v>144</v>
      </c>
      <c r="C62" s="33" t="e">
        <f t="shared" si="0"/>
        <v>#DIV/0!</v>
      </c>
      <c r="D62" s="14"/>
      <c r="E62" s="45"/>
      <c r="F62" s="14"/>
      <c r="G62" s="45"/>
      <c r="H62" s="13"/>
      <c r="I62" s="45"/>
      <c r="J62" s="14"/>
      <c r="K62" s="45"/>
      <c r="L62" s="13"/>
      <c r="M62" s="45"/>
      <c r="N62" s="14"/>
      <c r="O62" s="45"/>
      <c r="P62" s="13"/>
      <c r="Q62" s="45"/>
      <c r="R62" s="13"/>
      <c r="S62" s="45"/>
      <c r="T62" s="14"/>
      <c r="U62" s="45"/>
      <c r="V62" s="13"/>
      <c r="W62" s="45"/>
      <c r="X62" s="13"/>
      <c r="Y62" s="45"/>
      <c r="Z62" s="14"/>
      <c r="AA62" s="45"/>
      <c r="AB62" s="27"/>
      <c r="AC62" s="43" t="b">
        <f t="shared" si="1"/>
        <v>0</v>
      </c>
      <c r="AD62" s="43" t="b">
        <f t="shared" si="2"/>
        <v>0</v>
      </c>
      <c r="AE62" s="43" t="b">
        <f t="shared" si="3"/>
        <v>0</v>
      </c>
      <c r="AF62" s="43" t="b">
        <f t="shared" si="4"/>
        <v>0</v>
      </c>
      <c r="AG62" s="43" t="b">
        <f t="shared" si="5"/>
        <v>0</v>
      </c>
      <c r="AH62" s="43" t="b">
        <f t="shared" si="6"/>
        <v>0</v>
      </c>
      <c r="AI62" s="43" t="b">
        <f t="shared" si="7"/>
        <v>0</v>
      </c>
      <c r="AJ62" s="43" t="b">
        <f t="shared" si="8"/>
        <v>0</v>
      </c>
      <c r="AK62" s="43" t="b">
        <f t="shared" si="9"/>
        <v>0</v>
      </c>
      <c r="AL62" s="43" t="b">
        <f t="shared" si="10"/>
        <v>0</v>
      </c>
      <c r="AM62" s="43" t="b">
        <f t="shared" si="11"/>
        <v>0</v>
      </c>
      <c r="AN62" s="43" t="b">
        <f t="shared" si="12"/>
        <v>0</v>
      </c>
    </row>
    <row r="63" spans="1:40" ht="20.25" customHeight="1" thickBot="1" thickTop="1">
      <c r="A63" s="29" t="s">
        <v>48</v>
      </c>
      <c r="B63" s="31" t="s">
        <v>144</v>
      </c>
      <c r="C63" s="33">
        <f t="shared" si="0"/>
        <v>3.3249999999999997</v>
      </c>
      <c r="D63" s="14">
        <v>3.95</v>
      </c>
      <c r="E63" s="45"/>
      <c r="F63" s="14">
        <v>1.99</v>
      </c>
      <c r="G63" s="45">
        <v>1</v>
      </c>
      <c r="H63" s="13">
        <v>3.99</v>
      </c>
      <c r="I63" s="45"/>
      <c r="J63" s="14">
        <v>3.2</v>
      </c>
      <c r="K63" s="45"/>
      <c r="L63" s="13">
        <v>3.99</v>
      </c>
      <c r="M63" s="45"/>
      <c r="N63" s="14">
        <v>3.5</v>
      </c>
      <c r="O63" s="45"/>
      <c r="P63" s="13">
        <v>4.95</v>
      </c>
      <c r="Q63" s="45"/>
      <c r="R63" s="13">
        <v>2.99</v>
      </c>
      <c r="S63" s="45"/>
      <c r="T63" s="14">
        <v>2.45</v>
      </c>
      <c r="U63" s="45">
        <v>1</v>
      </c>
      <c r="V63" s="13">
        <v>3.95</v>
      </c>
      <c r="W63" s="45"/>
      <c r="X63" s="13">
        <v>2.95</v>
      </c>
      <c r="Y63" s="45"/>
      <c r="Z63" s="14">
        <v>1.99</v>
      </c>
      <c r="AA63" s="45">
        <v>1</v>
      </c>
      <c r="AB63" s="27"/>
      <c r="AC63" s="43">
        <f t="shared" si="1"/>
        <v>0.18796992481203023</v>
      </c>
      <c r="AD63" s="43">
        <f t="shared" si="2"/>
        <v>-0.4015037593984962</v>
      </c>
      <c r="AE63" s="43">
        <f t="shared" si="3"/>
        <v>0.20000000000000015</v>
      </c>
      <c r="AF63" s="43">
        <f t="shared" si="4"/>
        <v>-0.03759398496240588</v>
      </c>
      <c r="AG63" s="43">
        <f t="shared" si="5"/>
        <v>0.20000000000000015</v>
      </c>
      <c r="AH63" s="43">
        <f t="shared" si="6"/>
        <v>0.05263157894736851</v>
      </c>
      <c r="AI63" s="43">
        <f t="shared" si="7"/>
        <v>0.4887218045112784</v>
      </c>
      <c r="AJ63" s="43">
        <f t="shared" si="8"/>
        <v>-0.10075187969924798</v>
      </c>
      <c r="AK63" s="43">
        <f t="shared" si="9"/>
        <v>-0.263157894736842</v>
      </c>
      <c r="AL63" s="43">
        <f t="shared" si="10"/>
        <v>0.18796992481203023</v>
      </c>
      <c r="AM63" s="43">
        <f t="shared" si="11"/>
        <v>-0.11278195488721791</v>
      </c>
      <c r="AN63" s="43">
        <f t="shared" si="12"/>
        <v>-0.4015037593984962</v>
      </c>
    </row>
    <row r="64" spans="1:40" ht="20.25" customHeight="1" thickBot="1" thickTop="1">
      <c r="A64" s="29" t="s">
        <v>49</v>
      </c>
      <c r="B64" s="31" t="s">
        <v>144</v>
      </c>
      <c r="C64" s="33" t="e">
        <f t="shared" si="0"/>
        <v>#DIV/0!</v>
      </c>
      <c r="D64" s="14"/>
      <c r="E64" s="45"/>
      <c r="F64" s="14"/>
      <c r="G64" s="45"/>
      <c r="H64" s="13"/>
      <c r="I64" s="45"/>
      <c r="J64" s="14"/>
      <c r="K64" s="45"/>
      <c r="L64" s="13"/>
      <c r="M64" s="45"/>
      <c r="N64" s="14"/>
      <c r="O64" s="45"/>
      <c r="P64" s="13"/>
      <c r="Q64" s="45"/>
      <c r="R64" s="13"/>
      <c r="S64" s="45"/>
      <c r="T64" s="14"/>
      <c r="U64" s="45"/>
      <c r="V64" s="13"/>
      <c r="W64" s="45"/>
      <c r="X64" s="13"/>
      <c r="Y64" s="45"/>
      <c r="Z64" s="14"/>
      <c r="AA64" s="45"/>
      <c r="AB64" s="27"/>
      <c r="AC64" s="43" t="b">
        <f t="shared" si="1"/>
        <v>0</v>
      </c>
      <c r="AD64" s="43" t="b">
        <f t="shared" si="2"/>
        <v>0</v>
      </c>
      <c r="AE64" s="43" t="b">
        <f t="shared" si="3"/>
        <v>0</v>
      </c>
      <c r="AF64" s="43" t="b">
        <f t="shared" si="4"/>
        <v>0</v>
      </c>
      <c r="AG64" s="43" t="b">
        <f t="shared" si="5"/>
        <v>0</v>
      </c>
      <c r="AH64" s="43" t="b">
        <f t="shared" si="6"/>
        <v>0</v>
      </c>
      <c r="AI64" s="43" t="b">
        <f t="shared" si="7"/>
        <v>0</v>
      </c>
      <c r="AJ64" s="43" t="b">
        <f t="shared" si="8"/>
        <v>0</v>
      </c>
      <c r="AK64" s="43" t="b">
        <f t="shared" si="9"/>
        <v>0</v>
      </c>
      <c r="AL64" s="43" t="b">
        <f t="shared" si="10"/>
        <v>0</v>
      </c>
      <c r="AM64" s="43" t="b">
        <f t="shared" si="11"/>
        <v>0</v>
      </c>
      <c r="AN64" s="43" t="b">
        <f t="shared" si="12"/>
        <v>0</v>
      </c>
    </row>
    <row r="65" spans="1:40" ht="19.5" customHeight="1" thickBot="1" thickTop="1">
      <c r="A65" s="30" t="s">
        <v>50</v>
      </c>
      <c r="B65" s="32"/>
      <c r="C65" s="23"/>
      <c r="D65" s="24"/>
      <c r="E65" s="46"/>
      <c r="F65" s="24"/>
      <c r="G65" s="46"/>
      <c r="H65" s="24"/>
      <c r="I65" s="46"/>
      <c r="J65" s="24"/>
      <c r="K65" s="46"/>
      <c r="L65" s="24"/>
      <c r="M65" s="46"/>
      <c r="N65" s="24"/>
      <c r="O65" s="46"/>
      <c r="P65" s="24"/>
      <c r="Q65" s="46"/>
      <c r="R65" s="24"/>
      <c r="S65" s="46"/>
      <c r="T65" s="25"/>
      <c r="U65" s="47"/>
      <c r="V65" s="25"/>
      <c r="W65" s="47"/>
      <c r="X65" s="26"/>
      <c r="Y65" s="47"/>
      <c r="Z65" s="25"/>
      <c r="AA65" s="47"/>
      <c r="AB65" s="39"/>
      <c r="AC65" s="43" t="b">
        <f t="shared" si="1"/>
        <v>0</v>
      </c>
      <c r="AD65" s="43" t="b">
        <f t="shared" si="2"/>
        <v>0</v>
      </c>
      <c r="AE65" s="43" t="b">
        <f t="shared" si="3"/>
        <v>0</v>
      </c>
      <c r="AF65" s="43" t="b">
        <f t="shared" si="4"/>
        <v>0</v>
      </c>
      <c r="AG65" s="43" t="b">
        <f t="shared" si="5"/>
        <v>0</v>
      </c>
      <c r="AH65" s="43" t="b">
        <f t="shared" si="6"/>
        <v>0</v>
      </c>
      <c r="AI65" s="43" t="b">
        <f t="shared" si="7"/>
        <v>0</v>
      </c>
      <c r="AJ65" s="43" t="b">
        <f t="shared" si="8"/>
        <v>0</v>
      </c>
      <c r="AK65" s="43" t="b">
        <f t="shared" si="9"/>
        <v>0</v>
      </c>
      <c r="AL65" s="43" t="b">
        <f t="shared" si="10"/>
        <v>0</v>
      </c>
      <c r="AM65" s="43" t="b">
        <f t="shared" si="11"/>
        <v>0</v>
      </c>
      <c r="AN65" s="43" t="b">
        <f t="shared" si="12"/>
        <v>0</v>
      </c>
    </row>
    <row r="66" spans="1:40" ht="20.25" customHeight="1" thickBot="1">
      <c r="A66" s="28" t="s">
        <v>51</v>
      </c>
      <c r="B66" s="31" t="s">
        <v>145</v>
      </c>
      <c r="C66" s="33">
        <f>AVERAGE(D66,F66,H66,J66,L66,N66,P66,R66,T66,V66,X66,Z66)</f>
        <v>0.5681818181818181</v>
      </c>
      <c r="D66" s="14">
        <v>0.65</v>
      </c>
      <c r="E66" s="45"/>
      <c r="F66" s="14">
        <v>0.7</v>
      </c>
      <c r="G66" s="45"/>
      <c r="H66" s="13"/>
      <c r="I66" s="45"/>
      <c r="J66" s="14">
        <v>0.6</v>
      </c>
      <c r="K66" s="45"/>
      <c r="L66" s="13">
        <v>0.65</v>
      </c>
      <c r="M66" s="45"/>
      <c r="N66" s="14">
        <v>0.3</v>
      </c>
      <c r="O66" s="45"/>
      <c r="P66" s="13">
        <v>0.65</v>
      </c>
      <c r="Q66" s="45"/>
      <c r="R66" s="13">
        <v>0.5</v>
      </c>
      <c r="S66" s="45"/>
      <c r="T66" s="14">
        <v>0.6</v>
      </c>
      <c r="U66" s="45"/>
      <c r="V66" s="13">
        <v>0.6</v>
      </c>
      <c r="W66" s="45"/>
      <c r="X66" s="13">
        <v>0.5</v>
      </c>
      <c r="Y66" s="45"/>
      <c r="Z66" s="14">
        <v>0.5</v>
      </c>
      <c r="AA66" s="45"/>
      <c r="AB66" s="27"/>
      <c r="AC66" s="43">
        <f t="shared" si="1"/>
        <v>0.14400000000000016</v>
      </c>
      <c r="AD66" s="43">
        <f t="shared" si="2"/>
        <v>0.23200000000000004</v>
      </c>
      <c r="AE66" s="43" t="b">
        <f t="shared" si="3"/>
        <v>0</v>
      </c>
      <c r="AF66" s="43">
        <f t="shared" si="4"/>
        <v>0.05600000000000007</v>
      </c>
      <c r="AG66" s="43">
        <f t="shared" si="5"/>
        <v>0.14400000000000016</v>
      </c>
      <c r="AH66" s="43">
        <f t="shared" si="6"/>
        <v>-0.472</v>
      </c>
      <c r="AI66" s="43">
        <f t="shared" si="7"/>
        <v>0.14400000000000016</v>
      </c>
      <c r="AJ66" s="43">
        <f t="shared" si="8"/>
        <v>-0.11999999999999991</v>
      </c>
      <c r="AK66" s="43">
        <f t="shared" si="9"/>
        <v>0.05600000000000007</v>
      </c>
      <c r="AL66" s="43">
        <f t="shared" si="10"/>
        <v>0.05600000000000007</v>
      </c>
      <c r="AM66" s="43">
        <f t="shared" si="11"/>
        <v>-0.11999999999999991</v>
      </c>
      <c r="AN66" s="43">
        <f t="shared" si="12"/>
        <v>-0.11999999999999991</v>
      </c>
    </row>
    <row r="67" spans="1:40" ht="20.25" customHeight="1" thickBot="1" thickTop="1">
      <c r="A67" s="28" t="s">
        <v>52</v>
      </c>
      <c r="B67" s="31" t="s">
        <v>146</v>
      </c>
      <c r="C67" s="33">
        <f aca="true" t="shared" si="13" ref="C67:C73">AVERAGE(D67,F67,H67,J67,L67,N67,P67,R67,T67,V67,X67,Z67)</f>
        <v>0.5754545454545453</v>
      </c>
      <c r="D67" s="14">
        <v>0.79</v>
      </c>
      <c r="E67" s="45"/>
      <c r="F67" s="14">
        <v>0.45</v>
      </c>
      <c r="G67" s="45"/>
      <c r="H67" s="13">
        <v>0.75</v>
      </c>
      <c r="I67" s="45"/>
      <c r="J67" s="14">
        <v>0.7</v>
      </c>
      <c r="K67" s="45"/>
      <c r="L67" s="13">
        <v>0.29</v>
      </c>
      <c r="M67" s="45">
        <v>1</v>
      </c>
      <c r="N67" s="14">
        <v>0.7</v>
      </c>
      <c r="O67" s="45"/>
      <c r="P67" s="13">
        <v>0.5</v>
      </c>
      <c r="Q67" s="45"/>
      <c r="R67" s="13"/>
      <c r="S67" s="45"/>
      <c r="T67" s="14">
        <v>0.3</v>
      </c>
      <c r="U67" s="45">
        <v>1</v>
      </c>
      <c r="V67" s="13">
        <v>0.75</v>
      </c>
      <c r="W67" s="45"/>
      <c r="X67" s="13">
        <v>0.5</v>
      </c>
      <c r="Y67" s="45"/>
      <c r="Z67" s="14">
        <v>0.6</v>
      </c>
      <c r="AA67" s="45"/>
      <c r="AB67" s="27"/>
      <c r="AC67" s="43">
        <f t="shared" si="1"/>
        <v>0.37282780410742533</v>
      </c>
      <c r="AD67" s="43">
        <f t="shared" si="2"/>
        <v>-0.2180094786729856</v>
      </c>
      <c r="AE67" s="43">
        <f t="shared" si="3"/>
        <v>0.303317535545024</v>
      </c>
      <c r="AF67" s="43">
        <f t="shared" si="4"/>
        <v>0.21642969984202232</v>
      </c>
      <c r="AG67" s="43">
        <f t="shared" si="5"/>
        <v>-0.49605055292259076</v>
      </c>
      <c r="AH67" s="43">
        <f t="shared" si="6"/>
        <v>0.21642969984202232</v>
      </c>
      <c r="AI67" s="43">
        <f t="shared" si="7"/>
        <v>-0.13112164296998402</v>
      </c>
      <c r="AJ67" s="43" t="b">
        <f t="shared" si="8"/>
        <v>0</v>
      </c>
      <c r="AK67" s="43">
        <f t="shared" si="9"/>
        <v>-0.4786729857819904</v>
      </c>
      <c r="AL67" s="43">
        <f t="shared" si="10"/>
        <v>0.303317535545024</v>
      </c>
      <c r="AM67" s="43">
        <f t="shared" si="11"/>
        <v>-0.13112164296998402</v>
      </c>
      <c r="AN67" s="43">
        <f t="shared" si="12"/>
        <v>0.04265402843601915</v>
      </c>
    </row>
    <row r="68" spans="1:40" ht="20.25" customHeight="1" thickBot="1" thickTop="1">
      <c r="A68" s="28" t="s">
        <v>53</v>
      </c>
      <c r="B68" s="31" t="s">
        <v>145</v>
      </c>
      <c r="C68" s="33">
        <f t="shared" si="13"/>
        <v>0.3033333333333333</v>
      </c>
      <c r="D68" s="14">
        <v>0.28</v>
      </c>
      <c r="E68" s="45"/>
      <c r="F68" s="14">
        <v>0.3</v>
      </c>
      <c r="G68" s="45"/>
      <c r="H68" s="13">
        <v>0.3</v>
      </c>
      <c r="I68" s="45"/>
      <c r="J68" s="14">
        <v>0.3</v>
      </c>
      <c r="K68" s="45"/>
      <c r="L68" s="13">
        <v>0.33</v>
      </c>
      <c r="M68" s="45"/>
      <c r="N68" s="14">
        <v>0.3</v>
      </c>
      <c r="O68" s="45"/>
      <c r="P68" s="13">
        <v>0.29</v>
      </c>
      <c r="Q68" s="45"/>
      <c r="R68" s="13">
        <v>0.3</v>
      </c>
      <c r="S68" s="45"/>
      <c r="T68" s="14">
        <v>0.29</v>
      </c>
      <c r="U68" s="45"/>
      <c r="V68" s="13">
        <v>0.35</v>
      </c>
      <c r="W68" s="45"/>
      <c r="X68" s="13">
        <v>0.3</v>
      </c>
      <c r="Y68" s="45"/>
      <c r="Z68" s="14">
        <v>0.3</v>
      </c>
      <c r="AA68" s="45"/>
      <c r="AB68" s="27"/>
      <c r="AC68" s="43">
        <f t="shared" si="1"/>
        <v>-0.07692307692307669</v>
      </c>
      <c r="AD68" s="43">
        <f t="shared" si="2"/>
        <v>-0.010989010989010879</v>
      </c>
      <c r="AE68" s="43">
        <f t="shared" si="3"/>
        <v>-0.010989010989010879</v>
      </c>
      <c r="AF68" s="43">
        <f t="shared" si="4"/>
        <v>-0.010989010989010879</v>
      </c>
      <c r="AG68" s="43">
        <f t="shared" si="5"/>
        <v>0.08791208791208813</v>
      </c>
      <c r="AH68" s="43">
        <f t="shared" si="6"/>
        <v>-0.010989010989010879</v>
      </c>
      <c r="AI68" s="43">
        <f t="shared" si="7"/>
        <v>-0.043956043956043876</v>
      </c>
      <c r="AJ68" s="43">
        <f t="shared" si="8"/>
        <v>-0.010989010989010879</v>
      </c>
      <c r="AK68" s="43">
        <f t="shared" si="9"/>
        <v>-0.043956043956043876</v>
      </c>
      <c r="AL68" s="43">
        <f t="shared" si="10"/>
        <v>0.15384615384615394</v>
      </c>
      <c r="AM68" s="43">
        <f t="shared" si="11"/>
        <v>-0.010989010989010879</v>
      </c>
      <c r="AN68" s="43">
        <f t="shared" si="12"/>
        <v>-0.010989010989010879</v>
      </c>
    </row>
    <row r="69" spans="1:40" ht="20.25" customHeight="1" thickBot="1" thickTop="1">
      <c r="A69" s="28" t="s">
        <v>54</v>
      </c>
      <c r="B69" s="31" t="s">
        <v>145</v>
      </c>
      <c r="C69" s="33">
        <f t="shared" si="13"/>
        <v>1.3990909090909092</v>
      </c>
      <c r="D69" s="14">
        <v>1.45</v>
      </c>
      <c r="E69" s="45"/>
      <c r="F69" s="14">
        <v>1.25</v>
      </c>
      <c r="G69" s="45"/>
      <c r="H69" s="13">
        <v>1</v>
      </c>
      <c r="I69" s="45"/>
      <c r="J69" s="14">
        <v>1.5</v>
      </c>
      <c r="K69" s="45"/>
      <c r="L69" s="13">
        <v>1.29</v>
      </c>
      <c r="M69" s="45"/>
      <c r="N69" s="14">
        <v>1.5</v>
      </c>
      <c r="O69" s="45"/>
      <c r="P69" s="13"/>
      <c r="Q69" s="45"/>
      <c r="R69" s="13">
        <v>1.35</v>
      </c>
      <c r="S69" s="45"/>
      <c r="T69" s="14">
        <v>1.55</v>
      </c>
      <c r="U69" s="45"/>
      <c r="V69" s="13">
        <v>1.55</v>
      </c>
      <c r="W69" s="45"/>
      <c r="X69" s="13">
        <v>1.5</v>
      </c>
      <c r="Y69" s="45"/>
      <c r="Z69" s="14">
        <v>1.45</v>
      </c>
      <c r="AA69" s="45"/>
      <c r="AB69" s="27"/>
      <c r="AC69" s="43">
        <f t="shared" si="1"/>
        <v>0.03638726445743981</v>
      </c>
      <c r="AD69" s="43">
        <f t="shared" si="2"/>
        <v>-0.10656270305393117</v>
      </c>
      <c r="AE69" s="43">
        <f t="shared" si="3"/>
        <v>-0.28525016244314494</v>
      </c>
      <c r="AF69" s="43">
        <f t="shared" si="4"/>
        <v>0.07212475633528259</v>
      </c>
      <c r="AG69" s="43">
        <f t="shared" si="5"/>
        <v>-0.07797270955165694</v>
      </c>
      <c r="AH69" s="43">
        <f t="shared" si="6"/>
        <v>0.07212475633528259</v>
      </c>
      <c r="AI69" s="43" t="b">
        <f t="shared" si="7"/>
        <v>0</v>
      </c>
      <c r="AJ69" s="43">
        <f t="shared" si="8"/>
        <v>-0.0350877192982456</v>
      </c>
      <c r="AK69" s="43">
        <f t="shared" si="9"/>
        <v>0.10786224821312539</v>
      </c>
      <c r="AL69" s="43">
        <f t="shared" si="10"/>
        <v>0.10786224821312539</v>
      </c>
      <c r="AM69" s="43">
        <f t="shared" si="11"/>
        <v>0.07212475633528259</v>
      </c>
      <c r="AN69" s="43">
        <f t="shared" si="12"/>
        <v>0.03638726445743981</v>
      </c>
    </row>
    <row r="70" spans="1:40" ht="20.25" customHeight="1" thickBot="1" thickTop="1">
      <c r="A70" s="28" t="s">
        <v>55</v>
      </c>
      <c r="B70" s="31" t="s">
        <v>146</v>
      </c>
      <c r="C70" s="33" t="e">
        <f t="shared" si="13"/>
        <v>#DIV/0!</v>
      </c>
      <c r="D70" s="14"/>
      <c r="E70" s="45"/>
      <c r="F70" s="14"/>
      <c r="G70" s="45"/>
      <c r="H70" s="13"/>
      <c r="I70" s="45"/>
      <c r="J70" s="14"/>
      <c r="K70" s="45"/>
      <c r="L70" s="13"/>
      <c r="M70" s="45"/>
      <c r="N70" s="14"/>
      <c r="O70" s="45"/>
      <c r="P70" s="13"/>
      <c r="Q70" s="45"/>
      <c r="R70" s="13"/>
      <c r="S70" s="45"/>
      <c r="T70" s="14"/>
      <c r="U70" s="45"/>
      <c r="V70" s="13"/>
      <c r="W70" s="45"/>
      <c r="X70" s="13"/>
      <c r="Y70" s="45"/>
      <c r="Z70" s="14"/>
      <c r="AA70" s="45"/>
      <c r="AB70" s="27"/>
      <c r="AC70" s="43" t="b">
        <f t="shared" si="1"/>
        <v>0</v>
      </c>
      <c r="AD70" s="43" t="b">
        <f t="shared" si="2"/>
        <v>0</v>
      </c>
      <c r="AE70" s="43" t="b">
        <f t="shared" si="3"/>
        <v>0</v>
      </c>
      <c r="AF70" s="43" t="b">
        <f t="shared" si="4"/>
        <v>0</v>
      </c>
      <c r="AG70" s="43" t="b">
        <f t="shared" si="5"/>
        <v>0</v>
      </c>
      <c r="AH70" s="43" t="b">
        <f t="shared" si="6"/>
        <v>0</v>
      </c>
      <c r="AI70" s="43" t="b">
        <f t="shared" si="7"/>
        <v>0</v>
      </c>
      <c r="AJ70" s="43" t="b">
        <f t="shared" si="8"/>
        <v>0</v>
      </c>
      <c r="AK70" s="43" t="b">
        <f t="shared" si="9"/>
        <v>0</v>
      </c>
      <c r="AL70" s="43" t="b">
        <f t="shared" si="10"/>
        <v>0</v>
      </c>
      <c r="AM70" s="43" t="b">
        <f t="shared" si="11"/>
        <v>0</v>
      </c>
      <c r="AN70" s="43" t="b">
        <f t="shared" si="12"/>
        <v>0</v>
      </c>
    </row>
    <row r="71" spans="1:40" ht="20.25" customHeight="1" thickBot="1" thickTop="1">
      <c r="A71" s="28" t="s">
        <v>56</v>
      </c>
      <c r="B71" s="31" t="s">
        <v>146</v>
      </c>
      <c r="C71" s="33">
        <f t="shared" si="13"/>
        <v>0.6</v>
      </c>
      <c r="D71" s="14"/>
      <c r="E71" s="45"/>
      <c r="F71" s="14"/>
      <c r="G71" s="45"/>
      <c r="H71" s="13"/>
      <c r="I71" s="45"/>
      <c r="J71" s="14"/>
      <c r="K71" s="45"/>
      <c r="L71" s="13"/>
      <c r="M71" s="45"/>
      <c r="N71" s="14"/>
      <c r="O71" s="45"/>
      <c r="P71" s="13"/>
      <c r="Q71" s="45"/>
      <c r="R71" s="13"/>
      <c r="S71" s="45"/>
      <c r="T71" s="14">
        <v>0.6</v>
      </c>
      <c r="U71" s="45"/>
      <c r="V71" s="13">
        <v>0.7</v>
      </c>
      <c r="W71" s="45"/>
      <c r="X71" s="13">
        <v>0.5</v>
      </c>
      <c r="Y71" s="45"/>
      <c r="Z71" s="14"/>
      <c r="AA71" s="45"/>
      <c r="AB71" s="27"/>
      <c r="AC71" s="43" t="b">
        <f t="shared" si="1"/>
        <v>0</v>
      </c>
      <c r="AD71" s="43" t="b">
        <f t="shared" si="2"/>
        <v>0</v>
      </c>
      <c r="AE71" s="43" t="b">
        <f t="shared" si="3"/>
        <v>0</v>
      </c>
      <c r="AF71" s="43" t="b">
        <f t="shared" si="4"/>
        <v>0</v>
      </c>
      <c r="AG71" s="43" t="b">
        <f t="shared" si="5"/>
        <v>0</v>
      </c>
      <c r="AH71" s="43" t="b">
        <f t="shared" si="6"/>
        <v>0</v>
      </c>
      <c r="AI71" s="43" t="b">
        <f t="shared" si="7"/>
        <v>0</v>
      </c>
      <c r="AJ71" s="43" t="b">
        <f t="shared" si="8"/>
        <v>0</v>
      </c>
      <c r="AK71" s="43">
        <f t="shared" si="9"/>
        <v>0</v>
      </c>
      <c r="AL71" s="43">
        <f t="shared" si="10"/>
        <v>0.16666666666666663</v>
      </c>
      <c r="AM71" s="43">
        <f t="shared" si="11"/>
        <v>-0.16666666666666663</v>
      </c>
      <c r="AN71" s="43" t="b">
        <f t="shared" si="12"/>
        <v>0</v>
      </c>
    </row>
    <row r="72" spans="1:40" ht="20.25" customHeight="1" thickBot="1" thickTop="1">
      <c r="A72" s="28" t="s">
        <v>57</v>
      </c>
      <c r="B72" s="31" t="s">
        <v>146</v>
      </c>
      <c r="C72" s="33">
        <f t="shared" si="13"/>
        <v>0.49444444444444435</v>
      </c>
      <c r="D72" s="14">
        <v>0.5</v>
      </c>
      <c r="E72" s="45"/>
      <c r="F72" s="14">
        <v>0.4</v>
      </c>
      <c r="G72" s="45"/>
      <c r="H72" s="13"/>
      <c r="I72" s="45"/>
      <c r="J72" s="14"/>
      <c r="K72" s="45"/>
      <c r="L72" s="13">
        <v>0.6</v>
      </c>
      <c r="M72" s="45"/>
      <c r="N72" s="14">
        <v>0.5</v>
      </c>
      <c r="O72" s="45"/>
      <c r="P72" s="13"/>
      <c r="Q72" s="45"/>
      <c r="R72" s="13">
        <v>0.5</v>
      </c>
      <c r="S72" s="45"/>
      <c r="T72" s="14">
        <v>0.6</v>
      </c>
      <c r="U72" s="45"/>
      <c r="V72" s="13">
        <v>0.5</v>
      </c>
      <c r="W72" s="45"/>
      <c r="X72" s="13">
        <v>0.5</v>
      </c>
      <c r="Y72" s="45"/>
      <c r="Z72" s="14">
        <v>0.35</v>
      </c>
      <c r="AA72" s="45"/>
      <c r="AB72" s="27"/>
      <c r="AC72" s="43">
        <f t="shared" si="1"/>
        <v>0.011235955056179962</v>
      </c>
      <c r="AD72" s="43">
        <f t="shared" si="2"/>
        <v>-0.19101123595505598</v>
      </c>
      <c r="AE72" s="43" t="b">
        <f t="shared" si="3"/>
        <v>0</v>
      </c>
      <c r="AF72" s="43" t="b">
        <f t="shared" si="4"/>
        <v>0</v>
      </c>
      <c r="AG72" s="43">
        <f t="shared" si="5"/>
        <v>0.21348314606741592</v>
      </c>
      <c r="AH72" s="43">
        <f t="shared" si="6"/>
        <v>0.011235955056179962</v>
      </c>
      <c r="AI72" s="43" t="b">
        <f t="shared" si="7"/>
        <v>0</v>
      </c>
      <c r="AJ72" s="43">
        <f t="shared" si="8"/>
        <v>0.011235955056179962</v>
      </c>
      <c r="AK72" s="43">
        <f t="shared" si="9"/>
        <v>0.21348314606741592</v>
      </c>
      <c r="AL72" s="43">
        <f t="shared" si="10"/>
        <v>0.011235955056179962</v>
      </c>
      <c r="AM72" s="43">
        <f t="shared" si="11"/>
        <v>0.011235955056179962</v>
      </c>
      <c r="AN72" s="43">
        <f t="shared" si="12"/>
        <v>-0.2921348314606741</v>
      </c>
    </row>
    <row r="73" spans="1:40" ht="20.25" customHeight="1" thickBot="1" thickTop="1">
      <c r="A73" s="28" t="s">
        <v>58</v>
      </c>
      <c r="B73" s="31" t="s">
        <v>145</v>
      </c>
      <c r="C73" s="33">
        <f t="shared" si="13"/>
        <v>0.3218181818181818</v>
      </c>
      <c r="D73" s="14">
        <v>0.28</v>
      </c>
      <c r="E73" s="45"/>
      <c r="F73" s="14"/>
      <c r="G73" s="45"/>
      <c r="H73" s="13">
        <v>0.5</v>
      </c>
      <c r="I73" s="45"/>
      <c r="J73" s="14">
        <v>0.3</v>
      </c>
      <c r="K73" s="45"/>
      <c r="L73" s="13">
        <v>0.33</v>
      </c>
      <c r="M73" s="45"/>
      <c r="N73" s="14">
        <v>0.3</v>
      </c>
      <c r="O73" s="45"/>
      <c r="P73" s="13">
        <v>0.29</v>
      </c>
      <c r="Q73" s="45"/>
      <c r="R73" s="13">
        <v>0.3</v>
      </c>
      <c r="S73" s="45"/>
      <c r="T73" s="14">
        <v>0.29</v>
      </c>
      <c r="U73" s="45"/>
      <c r="V73" s="13">
        <v>0.35</v>
      </c>
      <c r="W73" s="45"/>
      <c r="X73" s="13">
        <v>0.3</v>
      </c>
      <c r="Y73" s="45"/>
      <c r="Z73" s="14">
        <v>0.3</v>
      </c>
      <c r="AA73" s="45"/>
      <c r="AB73" s="27"/>
      <c r="AC73" s="43">
        <f t="shared" si="1"/>
        <v>-0.1299435028248586</v>
      </c>
      <c r="AD73" s="43" t="b">
        <f t="shared" si="2"/>
        <v>0</v>
      </c>
      <c r="AE73" s="43">
        <f t="shared" si="3"/>
        <v>0.553672316384181</v>
      </c>
      <c r="AF73" s="43">
        <f t="shared" si="4"/>
        <v>-0.06779661016949146</v>
      </c>
      <c r="AG73" s="43">
        <f t="shared" si="5"/>
        <v>0.02542372881355949</v>
      </c>
      <c r="AH73" s="43">
        <f t="shared" si="6"/>
        <v>-0.06779661016949146</v>
      </c>
      <c r="AI73" s="43">
        <f t="shared" si="7"/>
        <v>-0.0988700564971751</v>
      </c>
      <c r="AJ73" s="43">
        <f t="shared" si="8"/>
        <v>-0.06779661016949146</v>
      </c>
      <c r="AK73" s="43">
        <f t="shared" si="9"/>
        <v>-0.0988700564971751</v>
      </c>
      <c r="AL73" s="43">
        <f t="shared" si="10"/>
        <v>0.08757062146892661</v>
      </c>
      <c r="AM73" s="43">
        <f t="shared" si="11"/>
        <v>-0.06779661016949146</v>
      </c>
      <c r="AN73" s="43">
        <f t="shared" si="12"/>
        <v>-0.06779661016949146</v>
      </c>
    </row>
    <row r="74" spans="1:40" ht="19.5" customHeight="1" thickBot="1" thickTop="1">
      <c r="A74" s="30" t="s">
        <v>59</v>
      </c>
      <c r="B74" s="32"/>
      <c r="C74" s="23"/>
      <c r="D74" s="24"/>
      <c r="E74" s="46"/>
      <c r="F74" s="24"/>
      <c r="G74" s="46"/>
      <c r="H74" s="24"/>
      <c r="I74" s="46"/>
      <c r="J74" s="24"/>
      <c r="K74" s="46"/>
      <c r="L74" s="24"/>
      <c r="M74" s="46"/>
      <c r="N74" s="24"/>
      <c r="O74" s="46"/>
      <c r="P74" s="24"/>
      <c r="Q74" s="46"/>
      <c r="R74" s="24"/>
      <c r="S74" s="46"/>
      <c r="T74" s="25"/>
      <c r="U74" s="47"/>
      <c r="V74" s="25"/>
      <c r="W74" s="47"/>
      <c r="X74" s="26"/>
      <c r="Y74" s="47"/>
      <c r="Z74" s="25"/>
      <c r="AA74" s="47"/>
      <c r="AB74" s="39"/>
      <c r="AC74" s="43" t="b">
        <f t="shared" si="1"/>
        <v>0</v>
      </c>
      <c r="AD74" s="43" t="b">
        <f t="shared" si="2"/>
        <v>0</v>
      </c>
      <c r="AE74" s="43" t="b">
        <f t="shared" si="3"/>
        <v>0</v>
      </c>
      <c r="AF74" s="43" t="b">
        <f t="shared" si="4"/>
        <v>0</v>
      </c>
      <c r="AG74" s="43" t="b">
        <f t="shared" si="5"/>
        <v>0</v>
      </c>
      <c r="AH74" s="43" t="b">
        <f t="shared" si="6"/>
        <v>0</v>
      </c>
      <c r="AI74" s="43" t="b">
        <f t="shared" si="7"/>
        <v>0</v>
      </c>
      <c r="AJ74" s="43" t="b">
        <f t="shared" si="8"/>
        <v>0</v>
      </c>
      <c r="AK74" s="43" t="b">
        <f t="shared" si="9"/>
        <v>0</v>
      </c>
      <c r="AL74" s="43" t="b">
        <f t="shared" si="10"/>
        <v>0</v>
      </c>
      <c r="AM74" s="43" t="b">
        <f t="shared" si="11"/>
        <v>0</v>
      </c>
      <c r="AN74" s="43" t="b">
        <f t="shared" si="12"/>
        <v>0</v>
      </c>
    </row>
    <row r="75" spans="1:40" ht="20.25" customHeight="1" thickBot="1">
      <c r="A75" s="28" t="s">
        <v>60</v>
      </c>
      <c r="B75" s="31" t="s">
        <v>144</v>
      </c>
      <c r="C75" s="33">
        <f>AVERAGE(D75,F75,H75,J75,L75,N75,P75,R75,T75,V75,X75,Z75)</f>
        <v>3.7587499999999996</v>
      </c>
      <c r="D75" s="14">
        <v>3.75</v>
      </c>
      <c r="E75" s="45"/>
      <c r="F75" s="14">
        <v>3.99</v>
      </c>
      <c r="G75" s="45"/>
      <c r="H75" s="13">
        <v>3.49</v>
      </c>
      <c r="I75" s="45"/>
      <c r="J75" s="14">
        <v>3.75</v>
      </c>
      <c r="K75" s="45"/>
      <c r="L75" s="13"/>
      <c r="M75" s="45"/>
      <c r="N75" s="14"/>
      <c r="O75" s="45"/>
      <c r="P75" s="13"/>
      <c r="Q75" s="45"/>
      <c r="R75" s="13"/>
      <c r="S75" s="45"/>
      <c r="T75" s="14">
        <v>3.7</v>
      </c>
      <c r="U75" s="45"/>
      <c r="V75" s="13">
        <v>3.95</v>
      </c>
      <c r="W75" s="45"/>
      <c r="X75" s="13">
        <v>3.99</v>
      </c>
      <c r="Y75" s="45"/>
      <c r="Z75" s="14">
        <v>3.45</v>
      </c>
      <c r="AA75" s="45"/>
      <c r="AB75" s="27"/>
      <c r="AC75" s="43">
        <f t="shared" si="1"/>
        <v>-0.0023279015630195124</v>
      </c>
      <c r="AD75" s="43">
        <f t="shared" si="2"/>
        <v>0.06152311273694729</v>
      </c>
      <c r="AE75" s="43">
        <f t="shared" si="3"/>
        <v>-0.07149983372131677</v>
      </c>
      <c r="AF75" s="43">
        <f t="shared" si="4"/>
        <v>-0.0023279015630195124</v>
      </c>
      <c r="AG75" s="43" t="b">
        <f t="shared" si="5"/>
        <v>0</v>
      </c>
      <c r="AH75" s="43" t="b">
        <f t="shared" si="6"/>
        <v>0</v>
      </c>
      <c r="AI75" s="43" t="b">
        <f t="shared" si="7"/>
        <v>0</v>
      </c>
      <c r="AJ75" s="43" t="b">
        <f t="shared" si="8"/>
        <v>0</v>
      </c>
      <c r="AK75" s="43">
        <f t="shared" si="9"/>
        <v>-0.01563019620884587</v>
      </c>
      <c r="AL75" s="43">
        <f t="shared" si="10"/>
        <v>0.050881277020286164</v>
      </c>
      <c r="AM75" s="43">
        <f t="shared" si="11"/>
        <v>0.06152311273694729</v>
      </c>
      <c r="AN75" s="43">
        <f t="shared" si="12"/>
        <v>-0.0821416694379779</v>
      </c>
    </row>
    <row r="76" spans="1:40" ht="20.25" customHeight="1" thickBot="1" thickTop="1">
      <c r="A76" s="28" t="s">
        <v>61</v>
      </c>
      <c r="B76" s="31" t="s">
        <v>144</v>
      </c>
      <c r="C76" s="33">
        <f aca="true" t="shared" si="14" ref="C76:C139">AVERAGE(D76,F76,H76,J76,L76,N76,P76,R76,T76,V76,X76,Z76)</f>
        <v>3.9725</v>
      </c>
      <c r="D76" s="14"/>
      <c r="E76" s="45"/>
      <c r="F76" s="14"/>
      <c r="G76" s="45"/>
      <c r="H76" s="13"/>
      <c r="I76" s="45"/>
      <c r="J76" s="14"/>
      <c r="K76" s="45"/>
      <c r="L76" s="13">
        <v>3.99</v>
      </c>
      <c r="M76" s="45"/>
      <c r="N76" s="14">
        <v>3.9</v>
      </c>
      <c r="O76" s="45"/>
      <c r="P76" s="13">
        <v>4.15</v>
      </c>
      <c r="Q76" s="45"/>
      <c r="R76" s="13">
        <v>3.85</v>
      </c>
      <c r="S76" s="45"/>
      <c r="T76" s="14"/>
      <c r="U76" s="45"/>
      <c r="V76" s="13"/>
      <c r="W76" s="45"/>
      <c r="X76" s="13"/>
      <c r="Y76" s="45"/>
      <c r="Z76" s="14"/>
      <c r="AA76" s="45"/>
      <c r="AB76" s="27"/>
      <c r="AC76" s="43" t="b">
        <f t="shared" si="1"/>
        <v>0</v>
      </c>
      <c r="AD76" s="43" t="b">
        <f t="shared" si="2"/>
        <v>0</v>
      </c>
      <c r="AE76" s="43" t="b">
        <f t="shared" si="3"/>
        <v>0</v>
      </c>
      <c r="AF76" s="43" t="b">
        <f t="shared" si="4"/>
        <v>0</v>
      </c>
      <c r="AG76" s="43">
        <f t="shared" si="5"/>
        <v>0.0044052863436123526</v>
      </c>
      <c r="AH76" s="43">
        <f t="shared" si="6"/>
        <v>-0.018250471994965444</v>
      </c>
      <c r="AI76" s="43">
        <f t="shared" si="7"/>
        <v>0.04468219005663945</v>
      </c>
      <c r="AJ76" s="43">
        <f t="shared" si="8"/>
        <v>-0.030837004405286354</v>
      </c>
      <c r="AK76" s="43" t="b">
        <f t="shared" si="9"/>
        <v>0</v>
      </c>
      <c r="AL76" s="43" t="b">
        <f t="shared" si="10"/>
        <v>0</v>
      </c>
      <c r="AM76" s="43" t="b">
        <f t="shared" si="11"/>
        <v>0</v>
      </c>
      <c r="AN76" s="43" t="b">
        <f t="shared" si="12"/>
        <v>0</v>
      </c>
    </row>
    <row r="77" spans="1:40" ht="20.25" customHeight="1" thickBot="1" thickTop="1">
      <c r="A77" s="28" t="s">
        <v>62</v>
      </c>
      <c r="B77" s="31" t="s">
        <v>144</v>
      </c>
      <c r="C77" s="33" t="e">
        <f t="shared" si="14"/>
        <v>#DIV/0!</v>
      </c>
      <c r="D77" s="14"/>
      <c r="E77" s="45"/>
      <c r="F77" s="14"/>
      <c r="G77" s="45"/>
      <c r="H77" s="13"/>
      <c r="I77" s="45"/>
      <c r="J77" s="14"/>
      <c r="K77" s="45"/>
      <c r="L77" s="13"/>
      <c r="M77" s="45"/>
      <c r="N77" s="14"/>
      <c r="O77" s="45"/>
      <c r="P77" s="13"/>
      <c r="Q77" s="45"/>
      <c r="R77" s="13"/>
      <c r="S77" s="45"/>
      <c r="T77" s="14"/>
      <c r="U77" s="45"/>
      <c r="V77" s="13"/>
      <c r="W77" s="45"/>
      <c r="X77" s="13"/>
      <c r="Y77" s="45"/>
      <c r="Z77" s="14"/>
      <c r="AA77" s="45"/>
      <c r="AB77" s="27"/>
      <c r="AC77" s="43" t="b">
        <f t="shared" si="1"/>
        <v>0</v>
      </c>
      <c r="AD77" s="43" t="b">
        <f t="shared" si="2"/>
        <v>0</v>
      </c>
      <c r="AE77" s="43" t="b">
        <f t="shared" si="3"/>
        <v>0</v>
      </c>
      <c r="AF77" s="43" t="b">
        <f t="shared" si="4"/>
        <v>0</v>
      </c>
      <c r="AG77" s="43" t="b">
        <f t="shared" si="5"/>
        <v>0</v>
      </c>
      <c r="AH77" s="43" t="b">
        <f t="shared" si="6"/>
        <v>0</v>
      </c>
      <c r="AI77" s="43" t="b">
        <f t="shared" si="7"/>
        <v>0</v>
      </c>
      <c r="AJ77" s="43" t="b">
        <f t="shared" si="8"/>
        <v>0</v>
      </c>
      <c r="AK77" s="43" t="b">
        <f t="shared" si="9"/>
        <v>0</v>
      </c>
      <c r="AL77" s="43" t="b">
        <f t="shared" si="10"/>
        <v>0</v>
      </c>
      <c r="AM77" s="43" t="b">
        <f t="shared" si="11"/>
        <v>0</v>
      </c>
      <c r="AN77" s="43" t="b">
        <f t="shared" si="12"/>
        <v>0</v>
      </c>
    </row>
    <row r="78" spans="1:40" ht="20.25" customHeight="1" thickBot="1" thickTop="1">
      <c r="A78" s="28" t="s">
        <v>63</v>
      </c>
      <c r="B78" s="31" t="s">
        <v>144</v>
      </c>
      <c r="C78" s="33">
        <f t="shared" si="14"/>
        <v>2.195833333333333</v>
      </c>
      <c r="D78" s="14">
        <v>1.99</v>
      </c>
      <c r="E78" s="45"/>
      <c r="F78" s="14">
        <v>1.99</v>
      </c>
      <c r="G78" s="45"/>
      <c r="H78" s="13">
        <v>1.99</v>
      </c>
      <c r="I78" s="45"/>
      <c r="J78" s="14">
        <v>2.3</v>
      </c>
      <c r="K78" s="45"/>
      <c r="L78" s="13">
        <v>1.99</v>
      </c>
      <c r="M78" s="45"/>
      <c r="N78" s="14">
        <v>2.1</v>
      </c>
      <c r="O78" s="45"/>
      <c r="P78" s="13">
        <v>2.35</v>
      </c>
      <c r="Q78" s="45"/>
      <c r="R78" s="13">
        <v>2.3</v>
      </c>
      <c r="S78" s="45"/>
      <c r="T78" s="14">
        <v>1.95</v>
      </c>
      <c r="U78" s="45"/>
      <c r="V78" s="13">
        <v>2.45</v>
      </c>
      <c r="W78" s="45"/>
      <c r="X78" s="13">
        <v>2.95</v>
      </c>
      <c r="Y78" s="45"/>
      <c r="Z78" s="14">
        <v>1.99</v>
      </c>
      <c r="AA78" s="45">
        <v>1</v>
      </c>
      <c r="AB78" s="27"/>
      <c r="AC78" s="43">
        <f t="shared" si="1"/>
        <v>-0.09373814041745711</v>
      </c>
      <c r="AD78" s="43">
        <f t="shared" si="2"/>
        <v>-0.09373814041745711</v>
      </c>
      <c r="AE78" s="43">
        <f t="shared" si="3"/>
        <v>-0.09373814041745711</v>
      </c>
      <c r="AF78" s="43">
        <f t="shared" si="4"/>
        <v>0.047438330170778135</v>
      </c>
      <c r="AG78" s="43">
        <f t="shared" si="5"/>
        <v>-0.09373814041745711</v>
      </c>
      <c r="AH78" s="43">
        <f t="shared" si="6"/>
        <v>-0.043643263757115504</v>
      </c>
      <c r="AI78" s="43">
        <f t="shared" si="7"/>
        <v>0.0702087286527517</v>
      </c>
      <c r="AJ78" s="43">
        <f t="shared" si="8"/>
        <v>0.047438330170778135</v>
      </c>
      <c r="AK78" s="43">
        <f t="shared" si="9"/>
        <v>-0.11195445920303589</v>
      </c>
      <c r="AL78" s="43">
        <f t="shared" si="10"/>
        <v>0.11574952561669861</v>
      </c>
      <c r="AM78" s="43">
        <f t="shared" si="11"/>
        <v>0.343453510436433</v>
      </c>
      <c r="AN78" s="43">
        <f t="shared" si="12"/>
        <v>-0.09373814041745711</v>
      </c>
    </row>
    <row r="79" spans="1:40" ht="20.25" customHeight="1" thickBot="1" thickTop="1">
      <c r="A79" s="28" t="s">
        <v>64</v>
      </c>
      <c r="B79" s="31" t="s">
        <v>144</v>
      </c>
      <c r="C79" s="33">
        <f t="shared" si="14"/>
        <v>2.6</v>
      </c>
      <c r="D79" s="14"/>
      <c r="E79" s="45"/>
      <c r="F79" s="14"/>
      <c r="G79" s="45"/>
      <c r="H79" s="13"/>
      <c r="I79" s="45"/>
      <c r="J79" s="14"/>
      <c r="K79" s="45"/>
      <c r="L79" s="13"/>
      <c r="M79" s="45"/>
      <c r="N79" s="14"/>
      <c r="O79" s="45"/>
      <c r="P79" s="13"/>
      <c r="Q79" s="45"/>
      <c r="R79" s="13"/>
      <c r="S79" s="45"/>
      <c r="T79" s="14">
        <v>2.6</v>
      </c>
      <c r="U79" s="45"/>
      <c r="V79" s="13"/>
      <c r="W79" s="45"/>
      <c r="X79" s="13"/>
      <c r="Y79" s="45"/>
      <c r="Z79" s="14"/>
      <c r="AA79" s="45"/>
      <c r="AB79" s="27"/>
      <c r="AC79" s="43" t="b">
        <f t="shared" si="1"/>
        <v>0</v>
      </c>
      <c r="AD79" s="43" t="b">
        <f t="shared" si="2"/>
        <v>0</v>
      </c>
      <c r="AE79" s="43" t="b">
        <f t="shared" si="3"/>
        <v>0</v>
      </c>
      <c r="AF79" s="43" t="b">
        <f t="shared" si="4"/>
        <v>0</v>
      </c>
      <c r="AG79" s="43" t="b">
        <f t="shared" si="5"/>
        <v>0</v>
      </c>
      <c r="AH79" s="43" t="b">
        <f t="shared" si="6"/>
        <v>0</v>
      </c>
      <c r="AI79" s="43" t="b">
        <f t="shared" si="7"/>
        <v>0</v>
      </c>
      <c r="AJ79" s="43" t="b">
        <f t="shared" si="8"/>
        <v>0</v>
      </c>
      <c r="AK79" s="43">
        <f t="shared" si="9"/>
        <v>0</v>
      </c>
      <c r="AL79" s="43" t="b">
        <f t="shared" si="10"/>
        <v>0</v>
      </c>
      <c r="AM79" s="43" t="b">
        <f t="shared" si="11"/>
        <v>0</v>
      </c>
      <c r="AN79" s="43" t="b">
        <f t="shared" si="12"/>
        <v>0</v>
      </c>
    </row>
    <row r="80" spans="1:40" ht="20.25" customHeight="1" thickBot="1" thickTop="1">
      <c r="A80" s="28" t="s">
        <v>65</v>
      </c>
      <c r="B80" s="31" t="s">
        <v>144</v>
      </c>
      <c r="C80" s="33" t="e">
        <f t="shared" si="14"/>
        <v>#DIV/0!</v>
      </c>
      <c r="D80" s="14"/>
      <c r="E80" s="45"/>
      <c r="F80" s="14"/>
      <c r="G80" s="45"/>
      <c r="H80" s="13"/>
      <c r="I80" s="45"/>
      <c r="J80" s="14"/>
      <c r="K80" s="45"/>
      <c r="L80" s="13"/>
      <c r="M80" s="45"/>
      <c r="N80" s="14"/>
      <c r="O80" s="45"/>
      <c r="P80" s="13"/>
      <c r="Q80" s="45"/>
      <c r="R80" s="13"/>
      <c r="S80" s="45"/>
      <c r="T80" s="14"/>
      <c r="U80" s="45"/>
      <c r="V80" s="13"/>
      <c r="W80" s="45"/>
      <c r="X80" s="13"/>
      <c r="Y80" s="45"/>
      <c r="Z80" s="14"/>
      <c r="AA80" s="45"/>
      <c r="AB80" s="27"/>
      <c r="AC80" s="43" t="b">
        <f t="shared" si="1"/>
        <v>0</v>
      </c>
      <c r="AD80" s="43" t="b">
        <f t="shared" si="2"/>
        <v>0</v>
      </c>
      <c r="AE80" s="43" t="b">
        <f t="shared" si="3"/>
        <v>0</v>
      </c>
      <c r="AF80" s="43" t="b">
        <f t="shared" si="4"/>
        <v>0</v>
      </c>
      <c r="AG80" s="43" t="b">
        <f t="shared" si="5"/>
        <v>0</v>
      </c>
      <c r="AH80" s="43" t="b">
        <f t="shared" si="6"/>
        <v>0</v>
      </c>
      <c r="AI80" s="43" t="b">
        <f t="shared" si="7"/>
        <v>0</v>
      </c>
      <c r="AJ80" s="43" t="b">
        <f t="shared" si="8"/>
        <v>0</v>
      </c>
      <c r="AK80" s="43" t="b">
        <f t="shared" si="9"/>
        <v>0</v>
      </c>
      <c r="AL80" s="43" t="b">
        <f t="shared" si="10"/>
        <v>0</v>
      </c>
      <c r="AM80" s="43" t="b">
        <f t="shared" si="11"/>
        <v>0</v>
      </c>
      <c r="AN80" s="43" t="b">
        <f t="shared" si="12"/>
        <v>0</v>
      </c>
    </row>
    <row r="81" spans="1:40" ht="20.25" customHeight="1" thickBot="1" thickTop="1">
      <c r="A81" s="28" t="s">
        <v>66</v>
      </c>
      <c r="B81" s="31" t="s">
        <v>144</v>
      </c>
      <c r="C81" s="33">
        <f t="shared" si="14"/>
        <v>2.708</v>
      </c>
      <c r="D81" s="14">
        <v>2.95</v>
      </c>
      <c r="E81" s="45"/>
      <c r="F81" s="14">
        <v>2.85</v>
      </c>
      <c r="G81" s="45"/>
      <c r="H81" s="13">
        <v>1.69</v>
      </c>
      <c r="I81" s="45">
        <v>1</v>
      </c>
      <c r="J81" s="14">
        <v>2.95</v>
      </c>
      <c r="K81" s="45"/>
      <c r="L81" s="13">
        <v>2.89</v>
      </c>
      <c r="M81" s="45"/>
      <c r="N81" s="14"/>
      <c r="O81" s="45"/>
      <c r="P81" s="13">
        <v>2.65</v>
      </c>
      <c r="Q81" s="45"/>
      <c r="R81" s="13">
        <v>2.65</v>
      </c>
      <c r="S81" s="45"/>
      <c r="T81" s="14">
        <v>2.6</v>
      </c>
      <c r="U81" s="45"/>
      <c r="V81" s="13">
        <v>2.95</v>
      </c>
      <c r="W81" s="45"/>
      <c r="X81" s="13">
        <v>2.9</v>
      </c>
      <c r="Y81" s="45"/>
      <c r="Z81" s="14"/>
      <c r="AA81" s="45"/>
      <c r="AB81" s="27"/>
      <c r="AC81" s="43">
        <f t="shared" si="1"/>
        <v>0.08936484490398817</v>
      </c>
      <c r="AD81" s="43">
        <f t="shared" si="2"/>
        <v>0.052437223042836004</v>
      </c>
      <c r="AE81" s="43">
        <f t="shared" si="3"/>
        <v>-0.37592319054652884</v>
      </c>
      <c r="AF81" s="43">
        <f t="shared" si="4"/>
        <v>0.08936484490398817</v>
      </c>
      <c r="AG81" s="43">
        <f t="shared" si="5"/>
        <v>0.06720827178729687</v>
      </c>
      <c r="AH81" s="43" t="b">
        <f t="shared" si="6"/>
        <v>0</v>
      </c>
      <c r="AI81" s="43">
        <f t="shared" si="7"/>
        <v>-0.021418020679468342</v>
      </c>
      <c r="AJ81" s="43">
        <f t="shared" si="8"/>
        <v>-0.021418020679468342</v>
      </c>
      <c r="AK81" s="43">
        <f t="shared" si="9"/>
        <v>-0.03988183161004435</v>
      </c>
      <c r="AL81" s="43">
        <f t="shared" si="10"/>
        <v>0.08936484490398817</v>
      </c>
      <c r="AM81" s="43">
        <f t="shared" si="11"/>
        <v>0.070901033973412</v>
      </c>
      <c r="AN81" s="43" t="b">
        <f t="shared" si="12"/>
        <v>0</v>
      </c>
    </row>
    <row r="82" spans="1:40" ht="20.25" customHeight="1" thickBot="1" thickTop="1">
      <c r="A82" s="28" t="s">
        <v>67</v>
      </c>
      <c r="B82" s="31" t="s">
        <v>144</v>
      </c>
      <c r="C82" s="33" t="e">
        <f t="shared" si="14"/>
        <v>#DIV/0!</v>
      </c>
      <c r="D82" s="14"/>
      <c r="E82" s="45"/>
      <c r="F82" s="14"/>
      <c r="G82" s="45"/>
      <c r="H82" s="13"/>
      <c r="I82" s="45"/>
      <c r="J82" s="14"/>
      <c r="K82" s="45"/>
      <c r="L82" s="13"/>
      <c r="M82" s="45"/>
      <c r="N82" s="14"/>
      <c r="O82" s="45"/>
      <c r="P82" s="13"/>
      <c r="Q82" s="45"/>
      <c r="R82" s="13"/>
      <c r="S82" s="45"/>
      <c r="T82" s="14"/>
      <c r="U82" s="45"/>
      <c r="V82" s="13"/>
      <c r="W82" s="45"/>
      <c r="X82" s="13"/>
      <c r="Y82" s="45"/>
      <c r="Z82" s="14"/>
      <c r="AA82" s="45"/>
      <c r="AB82" s="27"/>
      <c r="AC82" s="43" t="b">
        <f t="shared" si="1"/>
        <v>0</v>
      </c>
      <c r="AD82" s="43" t="b">
        <f t="shared" si="2"/>
        <v>0</v>
      </c>
      <c r="AE82" s="43" t="b">
        <f t="shared" si="3"/>
        <v>0</v>
      </c>
      <c r="AF82" s="43" t="b">
        <f t="shared" si="4"/>
        <v>0</v>
      </c>
      <c r="AG82" s="43" t="b">
        <f t="shared" si="5"/>
        <v>0</v>
      </c>
      <c r="AH82" s="43" t="b">
        <f t="shared" si="6"/>
        <v>0</v>
      </c>
      <c r="AI82" s="43" t="b">
        <f t="shared" si="7"/>
        <v>0</v>
      </c>
      <c r="AJ82" s="43" t="b">
        <f t="shared" si="8"/>
        <v>0</v>
      </c>
      <c r="AK82" s="43" t="b">
        <f t="shared" si="9"/>
        <v>0</v>
      </c>
      <c r="AL82" s="43" t="b">
        <f t="shared" si="10"/>
        <v>0</v>
      </c>
      <c r="AM82" s="43" t="b">
        <f t="shared" si="11"/>
        <v>0</v>
      </c>
      <c r="AN82" s="43" t="b">
        <f t="shared" si="12"/>
        <v>0</v>
      </c>
    </row>
    <row r="83" spans="1:40" ht="20.25" customHeight="1" thickBot="1" thickTop="1">
      <c r="A83" s="28" t="s">
        <v>68</v>
      </c>
      <c r="B83" s="31" t="s">
        <v>144</v>
      </c>
      <c r="C83" s="33">
        <f t="shared" si="14"/>
        <v>0.7699999999999999</v>
      </c>
      <c r="D83" s="14">
        <v>0.79</v>
      </c>
      <c r="E83" s="45"/>
      <c r="F83" s="14"/>
      <c r="G83" s="45"/>
      <c r="H83" s="13"/>
      <c r="I83" s="45"/>
      <c r="J83" s="14">
        <v>0.7</v>
      </c>
      <c r="K83" s="45"/>
      <c r="L83" s="13">
        <v>0.65</v>
      </c>
      <c r="M83" s="45"/>
      <c r="N83" s="14">
        <v>0.7</v>
      </c>
      <c r="O83" s="45"/>
      <c r="P83" s="13">
        <v>1.05</v>
      </c>
      <c r="Q83" s="45"/>
      <c r="R83" s="13">
        <v>0.8</v>
      </c>
      <c r="S83" s="45"/>
      <c r="T83" s="14">
        <v>0.69</v>
      </c>
      <c r="U83" s="45"/>
      <c r="V83" s="13">
        <v>0.95</v>
      </c>
      <c r="W83" s="45"/>
      <c r="X83" s="13">
        <v>0.6</v>
      </c>
      <c r="Y83" s="45"/>
      <c r="Z83" s="14"/>
      <c r="AA83" s="45"/>
      <c r="AB83" s="27"/>
      <c r="AC83" s="43">
        <f t="shared" si="1"/>
        <v>0.025974025974026146</v>
      </c>
      <c r="AD83" s="43" t="b">
        <f t="shared" si="2"/>
        <v>0</v>
      </c>
      <c r="AE83" s="43" t="b">
        <f t="shared" si="3"/>
        <v>0</v>
      </c>
      <c r="AF83" s="43">
        <f t="shared" si="4"/>
        <v>-0.09090909090909086</v>
      </c>
      <c r="AG83" s="43">
        <f t="shared" si="5"/>
        <v>-0.1558441558441557</v>
      </c>
      <c r="AH83" s="43">
        <f t="shared" si="6"/>
        <v>-0.09090909090909086</v>
      </c>
      <c r="AI83" s="43">
        <f t="shared" si="7"/>
        <v>0.36363636363636387</v>
      </c>
      <c r="AJ83" s="43">
        <f t="shared" si="8"/>
        <v>0.03896103896103915</v>
      </c>
      <c r="AK83" s="43">
        <f t="shared" si="9"/>
        <v>-0.10389610389610386</v>
      </c>
      <c r="AL83" s="43">
        <f t="shared" si="10"/>
        <v>0.23376623376623387</v>
      </c>
      <c r="AM83" s="43">
        <f t="shared" si="11"/>
        <v>-0.22077922077922071</v>
      </c>
      <c r="AN83" s="43" t="b">
        <f t="shared" si="12"/>
        <v>0</v>
      </c>
    </row>
    <row r="84" spans="1:40" ht="20.25" customHeight="1" thickBot="1" thickTop="1">
      <c r="A84" s="28" t="s">
        <v>69</v>
      </c>
      <c r="B84" s="31" t="s">
        <v>144</v>
      </c>
      <c r="C84" s="33" t="e">
        <f t="shared" si="14"/>
        <v>#DIV/0!</v>
      </c>
      <c r="D84" s="14"/>
      <c r="E84" s="45"/>
      <c r="F84" s="14"/>
      <c r="G84" s="45"/>
      <c r="H84" s="13"/>
      <c r="I84" s="45"/>
      <c r="J84" s="14"/>
      <c r="K84" s="45"/>
      <c r="L84" s="13"/>
      <c r="M84" s="45"/>
      <c r="N84" s="14"/>
      <c r="O84" s="45"/>
      <c r="P84" s="13"/>
      <c r="Q84" s="45"/>
      <c r="R84" s="13"/>
      <c r="S84" s="45"/>
      <c r="T84" s="14"/>
      <c r="U84" s="45"/>
      <c r="V84" s="13"/>
      <c r="W84" s="45"/>
      <c r="X84" s="13"/>
      <c r="Y84" s="45"/>
      <c r="Z84" s="14"/>
      <c r="AA84" s="45"/>
      <c r="AB84" s="27"/>
      <c r="AC84" s="43" t="b">
        <f t="shared" si="1"/>
        <v>0</v>
      </c>
      <c r="AD84" s="43" t="b">
        <f t="shared" si="2"/>
        <v>0</v>
      </c>
      <c r="AE84" s="43" t="b">
        <f t="shared" si="3"/>
        <v>0</v>
      </c>
      <c r="AF84" s="43" t="b">
        <f t="shared" si="4"/>
        <v>0</v>
      </c>
      <c r="AG84" s="43" t="b">
        <f t="shared" si="5"/>
        <v>0</v>
      </c>
      <c r="AH84" s="43" t="b">
        <f t="shared" si="6"/>
        <v>0</v>
      </c>
      <c r="AI84" s="43" t="b">
        <f t="shared" si="7"/>
        <v>0</v>
      </c>
      <c r="AJ84" s="43" t="b">
        <f t="shared" si="8"/>
        <v>0</v>
      </c>
      <c r="AK84" s="43" t="b">
        <f t="shared" si="9"/>
        <v>0</v>
      </c>
      <c r="AL84" s="43" t="b">
        <f t="shared" si="10"/>
        <v>0</v>
      </c>
      <c r="AM84" s="43" t="b">
        <f t="shared" si="11"/>
        <v>0</v>
      </c>
      <c r="AN84" s="43" t="b">
        <f t="shared" si="12"/>
        <v>0</v>
      </c>
    </row>
    <row r="85" spans="1:40" ht="20.25" customHeight="1" thickBot="1" thickTop="1">
      <c r="A85" s="28" t="s">
        <v>70</v>
      </c>
      <c r="B85" s="31" t="s">
        <v>144</v>
      </c>
      <c r="C85" s="33" t="e">
        <f t="shared" si="14"/>
        <v>#DIV/0!</v>
      </c>
      <c r="D85" s="14"/>
      <c r="E85" s="45"/>
      <c r="F85" s="14"/>
      <c r="G85" s="45"/>
      <c r="H85" s="13"/>
      <c r="I85" s="45"/>
      <c r="J85" s="14"/>
      <c r="K85" s="45"/>
      <c r="L85" s="13"/>
      <c r="M85" s="45"/>
      <c r="N85" s="14"/>
      <c r="O85" s="45"/>
      <c r="P85" s="13"/>
      <c r="Q85" s="45"/>
      <c r="R85" s="13"/>
      <c r="S85" s="45"/>
      <c r="T85" s="14"/>
      <c r="U85" s="45"/>
      <c r="V85" s="13"/>
      <c r="W85" s="45"/>
      <c r="X85" s="13"/>
      <c r="Y85" s="45"/>
      <c r="Z85" s="14"/>
      <c r="AA85" s="45"/>
      <c r="AB85" s="27"/>
      <c r="AC85" s="43" t="b">
        <f t="shared" si="1"/>
        <v>0</v>
      </c>
      <c r="AD85" s="43" t="b">
        <f t="shared" si="2"/>
        <v>0</v>
      </c>
      <c r="AE85" s="43" t="b">
        <f t="shared" si="3"/>
        <v>0</v>
      </c>
      <c r="AF85" s="43" t="b">
        <f t="shared" si="4"/>
        <v>0</v>
      </c>
      <c r="AG85" s="43" t="b">
        <f t="shared" si="5"/>
        <v>0</v>
      </c>
      <c r="AH85" s="43" t="b">
        <f t="shared" si="6"/>
        <v>0</v>
      </c>
      <c r="AI85" s="43" t="b">
        <f t="shared" si="7"/>
        <v>0</v>
      </c>
      <c r="AJ85" s="43" t="b">
        <f t="shared" si="8"/>
        <v>0</v>
      </c>
      <c r="AK85" s="43" t="b">
        <f t="shared" si="9"/>
        <v>0</v>
      </c>
      <c r="AL85" s="43" t="b">
        <f t="shared" si="10"/>
        <v>0</v>
      </c>
      <c r="AM85" s="43" t="b">
        <f t="shared" si="11"/>
        <v>0</v>
      </c>
      <c r="AN85" s="43" t="b">
        <f t="shared" si="12"/>
        <v>0</v>
      </c>
    </row>
    <row r="86" spans="1:40" ht="20.25" customHeight="1" thickBot="1" thickTop="1">
      <c r="A86" s="28" t="s">
        <v>71</v>
      </c>
      <c r="B86" s="31" t="s">
        <v>144</v>
      </c>
      <c r="C86" s="33" t="e">
        <f t="shared" si="14"/>
        <v>#DIV/0!</v>
      </c>
      <c r="D86" s="14"/>
      <c r="E86" s="45"/>
      <c r="F86" s="14"/>
      <c r="G86" s="45"/>
      <c r="H86" s="13"/>
      <c r="I86" s="45"/>
      <c r="J86" s="14"/>
      <c r="K86" s="45"/>
      <c r="L86" s="13"/>
      <c r="M86" s="45"/>
      <c r="N86" s="14"/>
      <c r="O86" s="45"/>
      <c r="P86" s="13"/>
      <c r="Q86" s="45"/>
      <c r="R86" s="13"/>
      <c r="S86" s="45"/>
      <c r="T86" s="14"/>
      <c r="U86" s="45"/>
      <c r="V86" s="13"/>
      <c r="W86" s="45"/>
      <c r="X86" s="13"/>
      <c r="Y86" s="45"/>
      <c r="Z86" s="14"/>
      <c r="AA86" s="45"/>
      <c r="AB86" s="27"/>
      <c r="AC86" s="43" t="b">
        <f t="shared" si="1"/>
        <v>0</v>
      </c>
      <c r="AD86" s="43" t="b">
        <f t="shared" si="2"/>
        <v>0</v>
      </c>
      <c r="AE86" s="43" t="b">
        <f t="shared" si="3"/>
        <v>0</v>
      </c>
      <c r="AF86" s="43" t="b">
        <f t="shared" si="4"/>
        <v>0</v>
      </c>
      <c r="AG86" s="43" t="b">
        <f t="shared" si="5"/>
        <v>0</v>
      </c>
      <c r="AH86" s="43" t="b">
        <f t="shared" si="6"/>
        <v>0</v>
      </c>
      <c r="AI86" s="43" t="b">
        <f t="shared" si="7"/>
        <v>0</v>
      </c>
      <c r="AJ86" s="43" t="b">
        <f t="shared" si="8"/>
        <v>0</v>
      </c>
      <c r="AK86" s="43" t="b">
        <f t="shared" si="9"/>
        <v>0</v>
      </c>
      <c r="AL86" s="43" t="b">
        <f t="shared" si="10"/>
        <v>0</v>
      </c>
      <c r="AM86" s="43" t="b">
        <f t="shared" si="11"/>
        <v>0</v>
      </c>
      <c r="AN86" s="43" t="b">
        <f t="shared" si="12"/>
        <v>0</v>
      </c>
    </row>
    <row r="87" spans="1:40" ht="20.25" customHeight="1" thickBot="1" thickTop="1">
      <c r="A87" s="28" t="s">
        <v>72</v>
      </c>
      <c r="B87" s="31" t="s">
        <v>144</v>
      </c>
      <c r="C87" s="33">
        <f t="shared" si="14"/>
        <v>2.3808333333333334</v>
      </c>
      <c r="D87" s="14">
        <v>2.45</v>
      </c>
      <c r="E87" s="45"/>
      <c r="F87" s="14">
        <v>2.45</v>
      </c>
      <c r="G87" s="45"/>
      <c r="H87" s="13">
        <v>2.49</v>
      </c>
      <c r="I87" s="45"/>
      <c r="J87" s="14">
        <v>2.4</v>
      </c>
      <c r="K87" s="45"/>
      <c r="L87" s="13">
        <v>2.09</v>
      </c>
      <c r="M87" s="45"/>
      <c r="N87" s="14">
        <v>2.2</v>
      </c>
      <c r="O87" s="45"/>
      <c r="P87" s="13">
        <v>2.25</v>
      </c>
      <c r="Q87" s="45"/>
      <c r="R87" s="13">
        <v>1.95</v>
      </c>
      <c r="S87" s="45"/>
      <c r="T87" s="14">
        <v>2.1</v>
      </c>
      <c r="U87" s="45"/>
      <c r="V87" s="13">
        <v>2.95</v>
      </c>
      <c r="W87" s="45"/>
      <c r="X87" s="13">
        <v>2.95</v>
      </c>
      <c r="Y87" s="45"/>
      <c r="Z87" s="14">
        <v>2.29</v>
      </c>
      <c r="AA87" s="45"/>
      <c r="AB87" s="27"/>
      <c r="AC87" s="43">
        <f t="shared" si="1"/>
        <v>0.029051452572628696</v>
      </c>
      <c r="AD87" s="43">
        <f t="shared" si="2"/>
        <v>0.029051452572628696</v>
      </c>
      <c r="AE87" s="43">
        <f t="shared" si="3"/>
        <v>0.04585229261463081</v>
      </c>
      <c r="AF87" s="43">
        <f t="shared" si="4"/>
        <v>0.00805040252012596</v>
      </c>
      <c r="AG87" s="43">
        <f t="shared" si="5"/>
        <v>-0.12215610780539034</v>
      </c>
      <c r="AH87" s="43">
        <f t="shared" si="6"/>
        <v>-0.07595379768988443</v>
      </c>
      <c r="AI87" s="43">
        <f t="shared" si="7"/>
        <v>-0.05495274763738188</v>
      </c>
      <c r="AJ87" s="43">
        <f t="shared" si="8"/>
        <v>-0.18095904795239764</v>
      </c>
      <c r="AK87" s="43">
        <f t="shared" si="9"/>
        <v>-0.11795589779488971</v>
      </c>
      <c r="AL87" s="43">
        <f t="shared" si="10"/>
        <v>0.23906195309765493</v>
      </c>
      <c r="AM87" s="43">
        <f t="shared" si="11"/>
        <v>0.23906195309765493</v>
      </c>
      <c r="AN87" s="43">
        <f t="shared" si="12"/>
        <v>-0.038151907595379765</v>
      </c>
    </row>
    <row r="88" spans="1:40" ht="20.25" customHeight="1" thickBot="1" thickTop="1">
      <c r="A88" s="28" t="s">
        <v>73</v>
      </c>
      <c r="B88" s="31" t="s">
        <v>144</v>
      </c>
      <c r="C88" s="33" t="e">
        <f t="shared" si="14"/>
        <v>#DIV/0!</v>
      </c>
      <c r="D88" s="14"/>
      <c r="E88" s="45"/>
      <c r="F88" s="14"/>
      <c r="G88" s="45"/>
      <c r="H88" s="13"/>
      <c r="I88" s="45"/>
      <c r="J88" s="14"/>
      <c r="K88" s="45"/>
      <c r="L88" s="13"/>
      <c r="M88" s="45"/>
      <c r="N88" s="14"/>
      <c r="O88" s="45"/>
      <c r="P88" s="13"/>
      <c r="Q88" s="45"/>
      <c r="R88" s="13"/>
      <c r="S88" s="45"/>
      <c r="T88" s="14"/>
      <c r="U88" s="45"/>
      <c r="V88" s="13"/>
      <c r="W88" s="45"/>
      <c r="X88" s="13"/>
      <c r="Y88" s="45"/>
      <c r="Z88" s="14"/>
      <c r="AA88" s="45"/>
      <c r="AB88" s="27"/>
      <c r="AC88" s="43" t="b">
        <f t="shared" si="1"/>
        <v>0</v>
      </c>
      <c r="AD88" s="43" t="b">
        <f t="shared" si="2"/>
        <v>0</v>
      </c>
      <c r="AE88" s="43" t="b">
        <f t="shared" si="3"/>
        <v>0</v>
      </c>
      <c r="AF88" s="43" t="b">
        <f t="shared" si="4"/>
        <v>0</v>
      </c>
      <c r="AG88" s="43" t="b">
        <f t="shared" si="5"/>
        <v>0</v>
      </c>
      <c r="AH88" s="43" t="b">
        <f t="shared" si="6"/>
        <v>0</v>
      </c>
      <c r="AI88" s="43" t="b">
        <f t="shared" si="7"/>
        <v>0</v>
      </c>
      <c r="AJ88" s="43" t="b">
        <f t="shared" si="8"/>
        <v>0</v>
      </c>
      <c r="AK88" s="43" t="b">
        <f t="shared" si="9"/>
        <v>0</v>
      </c>
      <c r="AL88" s="43" t="b">
        <f t="shared" si="10"/>
        <v>0</v>
      </c>
      <c r="AM88" s="43" t="b">
        <f t="shared" si="11"/>
        <v>0</v>
      </c>
      <c r="AN88" s="43" t="b">
        <f t="shared" si="12"/>
        <v>0</v>
      </c>
    </row>
    <row r="89" spans="1:40" ht="20.25" customHeight="1" thickBot="1" thickTop="1">
      <c r="A89" s="28" t="s">
        <v>74</v>
      </c>
      <c r="B89" s="31" t="s">
        <v>144</v>
      </c>
      <c r="C89" s="33" t="e">
        <f t="shared" si="14"/>
        <v>#DIV/0!</v>
      </c>
      <c r="D89" s="14"/>
      <c r="E89" s="45"/>
      <c r="F89" s="14"/>
      <c r="G89" s="45"/>
      <c r="H89" s="13"/>
      <c r="I89" s="45">
        <v>1</v>
      </c>
      <c r="J89" s="14"/>
      <c r="K89" s="45"/>
      <c r="L89" s="13"/>
      <c r="M89" s="45"/>
      <c r="N89" s="14"/>
      <c r="O89" s="45"/>
      <c r="P89" s="13"/>
      <c r="Q89" s="45"/>
      <c r="R89" s="13"/>
      <c r="S89" s="45"/>
      <c r="T89" s="14"/>
      <c r="U89" s="45"/>
      <c r="V89" s="13"/>
      <c r="W89" s="45"/>
      <c r="X89" s="13"/>
      <c r="Y89" s="45"/>
      <c r="Z89" s="14"/>
      <c r="AA89" s="45"/>
      <c r="AB89" s="27"/>
      <c r="AC89" s="43" t="b">
        <f t="shared" si="1"/>
        <v>0</v>
      </c>
      <c r="AD89" s="43" t="b">
        <f t="shared" si="2"/>
        <v>0</v>
      </c>
      <c r="AE89" s="43" t="b">
        <f t="shared" si="3"/>
        <v>0</v>
      </c>
      <c r="AF89" s="43" t="b">
        <f t="shared" si="4"/>
        <v>0</v>
      </c>
      <c r="AG89" s="43" t="b">
        <f t="shared" si="5"/>
        <v>0</v>
      </c>
      <c r="AH89" s="43" t="b">
        <f t="shared" si="6"/>
        <v>0</v>
      </c>
      <c r="AI89" s="43" t="b">
        <f t="shared" si="7"/>
        <v>0</v>
      </c>
      <c r="AJ89" s="43" t="b">
        <f t="shared" si="8"/>
        <v>0</v>
      </c>
      <c r="AK89" s="43" t="b">
        <f t="shared" si="9"/>
        <v>0</v>
      </c>
      <c r="AL89" s="43" t="b">
        <f t="shared" si="10"/>
        <v>0</v>
      </c>
      <c r="AM89" s="43" t="b">
        <f t="shared" si="11"/>
        <v>0</v>
      </c>
      <c r="AN89" s="43" t="b">
        <f t="shared" si="12"/>
        <v>0</v>
      </c>
    </row>
    <row r="90" spans="1:40" ht="20.25" customHeight="1" thickBot="1" thickTop="1">
      <c r="A90" s="28" t="s">
        <v>75</v>
      </c>
      <c r="B90" s="31" t="s">
        <v>144</v>
      </c>
      <c r="C90" s="33">
        <f t="shared" si="14"/>
        <v>2.533333333333333</v>
      </c>
      <c r="D90" s="14"/>
      <c r="E90" s="45"/>
      <c r="F90" s="14">
        <v>2.45</v>
      </c>
      <c r="G90" s="45"/>
      <c r="H90" s="13"/>
      <c r="I90" s="45"/>
      <c r="J90" s="14"/>
      <c r="K90" s="45"/>
      <c r="L90" s="13"/>
      <c r="M90" s="45"/>
      <c r="N90" s="14"/>
      <c r="O90" s="45"/>
      <c r="P90" s="13"/>
      <c r="Q90" s="45"/>
      <c r="R90" s="13"/>
      <c r="S90" s="45"/>
      <c r="T90" s="14"/>
      <c r="U90" s="45"/>
      <c r="V90" s="13">
        <v>2.25</v>
      </c>
      <c r="W90" s="45"/>
      <c r="X90" s="13">
        <v>2.9</v>
      </c>
      <c r="Y90" s="45"/>
      <c r="Z90" s="14"/>
      <c r="AA90" s="45"/>
      <c r="AB90" s="27"/>
      <c r="AC90" s="43" t="b">
        <f t="shared" si="1"/>
        <v>0</v>
      </c>
      <c r="AD90" s="43">
        <f t="shared" si="2"/>
        <v>-0.03289473684210515</v>
      </c>
      <c r="AE90" s="43" t="b">
        <f t="shared" si="3"/>
        <v>0</v>
      </c>
      <c r="AF90" s="43" t="b">
        <f t="shared" si="4"/>
        <v>0</v>
      </c>
      <c r="AG90" s="43" t="b">
        <f t="shared" si="5"/>
        <v>0</v>
      </c>
      <c r="AH90" s="43" t="b">
        <f t="shared" si="6"/>
        <v>0</v>
      </c>
      <c r="AI90" s="43" t="b">
        <f t="shared" si="7"/>
        <v>0</v>
      </c>
      <c r="AJ90" s="43" t="b">
        <f t="shared" si="8"/>
        <v>0</v>
      </c>
      <c r="AK90" s="43" t="b">
        <f t="shared" si="9"/>
        <v>0</v>
      </c>
      <c r="AL90" s="43">
        <f t="shared" si="10"/>
        <v>-0.11184210526315785</v>
      </c>
      <c r="AM90" s="43">
        <f t="shared" si="11"/>
        <v>0.14473684210526316</v>
      </c>
      <c r="AN90" s="43" t="b">
        <f t="shared" si="12"/>
        <v>0</v>
      </c>
    </row>
    <row r="91" spans="1:40" ht="20.25" customHeight="1" thickBot="1" thickTop="1">
      <c r="A91" s="28" t="s">
        <v>76</v>
      </c>
      <c r="B91" s="31" t="s">
        <v>144</v>
      </c>
      <c r="C91" s="33" t="e">
        <f t="shared" si="14"/>
        <v>#DIV/0!</v>
      </c>
      <c r="D91" s="14"/>
      <c r="E91" s="45"/>
      <c r="F91" s="14"/>
      <c r="G91" s="45"/>
      <c r="H91" s="13"/>
      <c r="I91" s="45"/>
      <c r="J91" s="14"/>
      <c r="K91" s="45"/>
      <c r="L91" s="13"/>
      <c r="M91" s="45"/>
      <c r="N91" s="14"/>
      <c r="O91" s="45"/>
      <c r="P91" s="13"/>
      <c r="Q91" s="45"/>
      <c r="R91" s="13"/>
      <c r="S91" s="45"/>
      <c r="T91" s="14"/>
      <c r="U91" s="45"/>
      <c r="V91" s="13"/>
      <c r="W91" s="45"/>
      <c r="X91" s="13"/>
      <c r="Y91" s="45"/>
      <c r="Z91" s="14"/>
      <c r="AA91" s="45"/>
      <c r="AB91" s="27"/>
      <c r="AC91" s="43" t="b">
        <f aca="true" t="shared" si="15" ref="AC91:AC154">IF(D91&gt;0,(D91-$C91)/$C91)</f>
        <v>0</v>
      </c>
      <c r="AD91" s="43" t="b">
        <f aca="true" t="shared" si="16" ref="AD91:AD154">IF(F91&gt;0,(F91-$C91)/$C91)</f>
        <v>0</v>
      </c>
      <c r="AE91" s="43" t="b">
        <f aca="true" t="shared" si="17" ref="AE91:AE154">IF(H91&gt;0,(H91-$C91)/$C91)</f>
        <v>0</v>
      </c>
      <c r="AF91" s="43" t="b">
        <f aca="true" t="shared" si="18" ref="AF91:AF154">IF(J91&gt;0,(J91-$C91)/$C91)</f>
        <v>0</v>
      </c>
      <c r="AG91" s="43" t="b">
        <f aca="true" t="shared" si="19" ref="AG91:AG154">IF(L91&gt;0,(L91-$C91)/$C91)</f>
        <v>0</v>
      </c>
      <c r="AH91" s="43" t="b">
        <f aca="true" t="shared" si="20" ref="AH91:AH154">IF(N91&gt;0,(N91-$C91)/$C91)</f>
        <v>0</v>
      </c>
      <c r="AI91" s="43" t="b">
        <f aca="true" t="shared" si="21" ref="AI91:AI154">IF(P91&gt;0,(P91-$C91)/$C91)</f>
        <v>0</v>
      </c>
      <c r="AJ91" s="43" t="b">
        <f aca="true" t="shared" si="22" ref="AJ91:AJ154">IF(R91&gt;0,(R91-$C91)/$C91)</f>
        <v>0</v>
      </c>
      <c r="AK91" s="43" t="b">
        <f aca="true" t="shared" si="23" ref="AK91:AK154">IF(T91&gt;0,(T91-$C91)/$C91)</f>
        <v>0</v>
      </c>
      <c r="AL91" s="43" t="b">
        <f aca="true" t="shared" si="24" ref="AL91:AL154">IF(V91&gt;0,(V91-$C91)/$C91)</f>
        <v>0</v>
      </c>
      <c r="AM91" s="43" t="b">
        <f aca="true" t="shared" si="25" ref="AM91:AM154">IF(X91&gt;0,(X91-$C91)/$C91)</f>
        <v>0</v>
      </c>
      <c r="AN91" s="43" t="b">
        <f aca="true" t="shared" si="26" ref="AN91:AN154">IF(Z91&gt;0,(Z91-$C91)/$C91)</f>
        <v>0</v>
      </c>
    </row>
    <row r="92" spans="1:40" ht="20.25" customHeight="1" thickBot="1" thickTop="1">
      <c r="A92" s="28" t="s">
        <v>77</v>
      </c>
      <c r="B92" s="31" t="s">
        <v>144</v>
      </c>
      <c r="C92" s="33" t="e">
        <f t="shared" si="14"/>
        <v>#DIV/0!</v>
      </c>
      <c r="D92" s="14"/>
      <c r="E92" s="45"/>
      <c r="F92" s="14"/>
      <c r="G92" s="45"/>
      <c r="H92" s="13"/>
      <c r="I92" s="45"/>
      <c r="J92" s="14"/>
      <c r="K92" s="45"/>
      <c r="L92" s="13"/>
      <c r="M92" s="45"/>
      <c r="N92" s="14"/>
      <c r="O92" s="45"/>
      <c r="P92" s="13"/>
      <c r="Q92" s="45"/>
      <c r="R92" s="13"/>
      <c r="S92" s="45"/>
      <c r="T92" s="14"/>
      <c r="U92" s="45"/>
      <c r="V92" s="13"/>
      <c r="W92" s="45"/>
      <c r="X92" s="13"/>
      <c r="Y92" s="45"/>
      <c r="Z92" s="14"/>
      <c r="AA92" s="45"/>
      <c r="AB92" s="27"/>
      <c r="AC92" s="43" t="b">
        <f t="shared" si="15"/>
        <v>0</v>
      </c>
      <c r="AD92" s="43" t="b">
        <f t="shared" si="16"/>
        <v>0</v>
      </c>
      <c r="AE92" s="43" t="b">
        <f t="shared" si="17"/>
        <v>0</v>
      </c>
      <c r="AF92" s="43" t="b">
        <f t="shared" si="18"/>
        <v>0</v>
      </c>
      <c r="AG92" s="43" t="b">
        <f t="shared" si="19"/>
        <v>0</v>
      </c>
      <c r="AH92" s="43" t="b">
        <f t="shared" si="20"/>
        <v>0</v>
      </c>
      <c r="AI92" s="43" t="b">
        <f t="shared" si="21"/>
        <v>0</v>
      </c>
      <c r="AJ92" s="43" t="b">
        <f t="shared" si="22"/>
        <v>0</v>
      </c>
      <c r="AK92" s="43" t="b">
        <f t="shared" si="23"/>
        <v>0</v>
      </c>
      <c r="AL92" s="43" t="b">
        <f t="shared" si="24"/>
        <v>0</v>
      </c>
      <c r="AM92" s="43" t="b">
        <f t="shared" si="25"/>
        <v>0</v>
      </c>
      <c r="AN92" s="43" t="b">
        <f t="shared" si="26"/>
        <v>0</v>
      </c>
    </row>
    <row r="93" spans="1:40" ht="20.25" customHeight="1" thickBot="1" thickTop="1">
      <c r="A93" s="28" t="s">
        <v>78</v>
      </c>
      <c r="B93" s="31" t="s">
        <v>144</v>
      </c>
      <c r="C93" s="33" t="e">
        <f t="shared" si="14"/>
        <v>#DIV/0!</v>
      </c>
      <c r="D93" s="14"/>
      <c r="E93" s="45"/>
      <c r="F93" s="14"/>
      <c r="G93" s="45"/>
      <c r="H93" s="13"/>
      <c r="I93" s="45"/>
      <c r="J93" s="14"/>
      <c r="K93" s="45"/>
      <c r="L93" s="13"/>
      <c r="M93" s="45"/>
      <c r="N93" s="14"/>
      <c r="O93" s="45"/>
      <c r="P93" s="13"/>
      <c r="Q93" s="45"/>
      <c r="R93" s="13"/>
      <c r="S93" s="45"/>
      <c r="T93" s="14"/>
      <c r="U93" s="45"/>
      <c r="V93" s="13"/>
      <c r="W93" s="45"/>
      <c r="X93" s="13"/>
      <c r="Y93" s="45"/>
      <c r="Z93" s="14"/>
      <c r="AA93" s="45"/>
      <c r="AB93" s="27"/>
      <c r="AC93" s="43" t="b">
        <f t="shared" si="15"/>
        <v>0</v>
      </c>
      <c r="AD93" s="43" t="b">
        <f t="shared" si="16"/>
        <v>0</v>
      </c>
      <c r="AE93" s="43" t="b">
        <f t="shared" si="17"/>
        <v>0</v>
      </c>
      <c r="AF93" s="43" t="b">
        <f t="shared" si="18"/>
        <v>0</v>
      </c>
      <c r="AG93" s="43" t="b">
        <f t="shared" si="19"/>
        <v>0</v>
      </c>
      <c r="AH93" s="43" t="b">
        <f t="shared" si="20"/>
        <v>0</v>
      </c>
      <c r="AI93" s="43" t="b">
        <f t="shared" si="21"/>
        <v>0</v>
      </c>
      <c r="AJ93" s="43" t="b">
        <f t="shared" si="22"/>
        <v>0</v>
      </c>
      <c r="AK93" s="43" t="b">
        <f t="shared" si="23"/>
        <v>0</v>
      </c>
      <c r="AL93" s="43" t="b">
        <f t="shared" si="24"/>
        <v>0</v>
      </c>
      <c r="AM93" s="43" t="b">
        <f t="shared" si="25"/>
        <v>0</v>
      </c>
      <c r="AN93" s="43" t="b">
        <f t="shared" si="26"/>
        <v>0</v>
      </c>
    </row>
    <row r="94" spans="1:40" ht="20.25" customHeight="1" thickBot="1" thickTop="1">
      <c r="A94" s="28" t="s">
        <v>79</v>
      </c>
      <c r="B94" s="31" t="s">
        <v>144</v>
      </c>
      <c r="C94" s="33" t="e">
        <f t="shared" si="14"/>
        <v>#DIV/0!</v>
      </c>
      <c r="D94" s="14"/>
      <c r="E94" s="45"/>
      <c r="F94" s="14"/>
      <c r="G94" s="45"/>
      <c r="H94" s="13"/>
      <c r="I94" s="45"/>
      <c r="J94" s="14"/>
      <c r="K94" s="45"/>
      <c r="L94" s="13"/>
      <c r="M94" s="45"/>
      <c r="N94" s="14"/>
      <c r="O94" s="45"/>
      <c r="P94" s="13"/>
      <c r="Q94" s="45"/>
      <c r="R94" s="13"/>
      <c r="S94" s="45"/>
      <c r="T94" s="14"/>
      <c r="U94" s="45"/>
      <c r="V94" s="13"/>
      <c r="W94" s="45"/>
      <c r="X94" s="13"/>
      <c r="Y94" s="45"/>
      <c r="Z94" s="14"/>
      <c r="AA94" s="45"/>
      <c r="AB94" s="27"/>
      <c r="AC94" s="43" t="b">
        <f t="shared" si="15"/>
        <v>0</v>
      </c>
      <c r="AD94" s="43" t="b">
        <f t="shared" si="16"/>
        <v>0</v>
      </c>
      <c r="AE94" s="43" t="b">
        <f t="shared" si="17"/>
        <v>0</v>
      </c>
      <c r="AF94" s="43" t="b">
        <f t="shared" si="18"/>
        <v>0</v>
      </c>
      <c r="AG94" s="43" t="b">
        <f t="shared" si="19"/>
        <v>0</v>
      </c>
      <c r="AH94" s="43" t="b">
        <f t="shared" si="20"/>
        <v>0</v>
      </c>
      <c r="AI94" s="43" t="b">
        <f t="shared" si="21"/>
        <v>0</v>
      </c>
      <c r="AJ94" s="43" t="b">
        <f t="shared" si="22"/>
        <v>0</v>
      </c>
      <c r="AK94" s="43" t="b">
        <f t="shared" si="23"/>
        <v>0</v>
      </c>
      <c r="AL94" s="43" t="b">
        <f t="shared" si="24"/>
        <v>0</v>
      </c>
      <c r="AM94" s="43" t="b">
        <f t="shared" si="25"/>
        <v>0</v>
      </c>
      <c r="AN94" s="43" t="b">
        <f t="shared" si="26"/>
        <v>0</v>
      </c>
    </row>
    <row r="95" spans="1:40" ht="20.25" customHeight="1" thickBot="1" thickTop="1">
      <c r="A95" s="28" t="s">
        <v>80</v>
      </c>
      <c r="B95" s="31" t="s">
        <v>144</v>
      </c>
      <c r="C95" s="33">
        <f t="shared" si="14"/>
        <v>1.58</v>
      </c>
      <c r="D95" s="14">
        <v>1.95</v>
      </c>
      <c r="E95" s="45"/>
      <c r="F95" s="14"/>
      <c r="G95" s="45"/>
      <c r="H95" s="13"/>
      <c r="I95" s="45"/>
      <c r="J95" s="14"/>
      <c r="K95" s="45"/>
      <c r="L95" s="13">
        <v>1.59</v>
      </c>
      <c r="M95" s="45"/>
      <c r="N95" s="14"/>
      <c r="O95" s="45"/>
      <c r="P95" s="13"/>
      <c r="Q95" s="45"/>
      <c r="R95" s="13">
        <v>1.2</v>
      </c>
      <c r="S95" s="45"/>
      <c r="T95" s="14"/>
      <c r="U95" s="45"/>
      <c r="V95" s="13"/>
      <c r="W95" s="45"/>
      <c r="X95" s="13"/>
      <c r="Y95" s="45"/>
      <c r="Z95" s="14"/>
      <c r="AA95" s="45"/>
      <c r="AB95" s="27"/>
      <c r="AC95" s="43">
        <f t="shared" si="15"/>
        <v>0.23417721518987333</v>
      </c>
      <c r="AD95" s="43" t="b">
        <f t="shared" si="16"/>
        <v>0</v>
      </c>
      <c r="AE95" s="43" t="b">
        <f t="shared" si="17"/>
        <v>0</v>
      </c>
      <c r="AF95" s="43" t="b">
        <f t="shared" si="18"/>
        <v>0</v>
      </c>
      <c r="AG95" s="43">
        <f t="shared" si="19"/>
        <v>0.006329113924050638</v>
      </c>
      <c r="AH95" s="43" t="b">
        <f t="shared" si="20"/>
        <v>0</v>
      </c>
      <c r="AI95" s="43" t="b">
        <f t="shared" si="21"/>
        <v>0</v>
      </c>
      <c r="AJ95" s="43">
        <f t="shared" si="22"/>
        <v>-0.2405063291139241</v>
      </c>
      <c r="AK95" s="43" t="b">
        <f t="shared" si="23"/>
        <v>0</v>
      </c>
      <c r="AL95" s="43" t="b">
        <f t="shared" si="24"/>
        <v>0</v>
      </c>
      <c r="AM95" s="43" t="b">
        <f t="shared" si="25"/>
        <v>0</v>
      </c>
      <c r="AN95" s="43" t="b">
        <f t="shared" si="26"/>
        <v>0</v>
      </c>
    </row>
    <row r="96" spans="1:40" ht="20.25" customHeight="1" thickBot="1" thickTop="1">
      <c r="A96" s="28" t="s">
        <v>81</v>
      </c>
      <c r="B96" s="31" t="s">
        <v>144</v>
      </c>
      <c r="C96" s="33" t="e">
        <f t="shared" si="14"/>
        <v>#DIV/0!</v>
      </c>
      <c r="D96" s="14"/>
      <c r="E96" s="45"/>
      <c r="F96" s="14"/>
      <c r="G96" s="45"/>
      <c r="H96" s="13"/>
      <c r="I96" s="45"/>
      <c r="J96" s="14"/>
      <c r="K96" s="45"/>
      <c r="L96" s="13"/>
      <c r="M96" s="45"/>
      <c r="N96" s="14"/>
      <c r="O96" s="45"/>
      <c r="P96" s="13"/>
      <c r="Q96" s="45"/>
      <c r="R96" s="13"/>
      <c r="S96" s="45"/>
      <c r="T96" s="14"/>
      <c r="U96" s="45"/>
      <c r="V96" s="13"/>
      <c r="W96" s="45"/>
      <c r="X96" s="13"/>
      <c r="Y96" s="45"/>
      <c r="Z96" s="14"/>
      <c r="AA96" s="45"/>
      <c r="AB96" s="27"/>
      <c r="AC96" s="43" t="b">
        <f t="shared" si="15"/>
        <v>0</v>
      </c>
      <c r="AD96" s="43" t="b">
        <f t="shared" si="16"/>
        <v>0</v>
      </c>
      <c r="AE96" s="43" t="b">
        <f t="shared" si="17"/>
        <v>0</v>
      </c>
      <c r="AF96" s="43" t="b">
        <f t="shared" si="18"/>
        <v>0</v>
      </c>
      <c r="AG96" s="43" t="b">
        <f t="shared" si="19"/>
        <v>0</v>
      </c>
      <c r="AH96" s="43" t="b">
        <f t="shared" si="20"/>
        <v>0</v>
      </c>
      <c r="AI96" s="43" t="b">
        <f t="shared" si="21"/>
        <v>0</v>
      </c>
      <c r="AJ96" s="43" t="b">
        <f t="shared" si="22"/>
        <v>0</v>
      </c>
      <c r="AK96" s="43" t="b">
        <f t="shared" si="23"/>
        <v>0</v>
      </c>
      <c r="AL96" s="43" t="b">
        <f t="shared" si="24"/>
        <v>0</v>
      </c>
      <c r="AM96" s="43" t="b">
        <f t="shared" si="25"/>
        <v>0</v>
      </c>
      <c r="AN96" s="43" t="b">
        <f t="shared" si="26"/>
        <v>0</v>
      </c>
    </row>
    <row r="97" spans="1:40" ht="20.25" customHeight="1" thickBot="1" thickTop="1">
      <c r="A97" s="28" t="s">
        <v>82</v>
      </c>
      <c r="B97" s="31" t="s">
        <v>144</v>
      </c>
      <c r="C97" s="33" t="e">
        <f t="shared" si="14"/>
        <v>#DIV/0!</v>
      </c>
      <c r="D97" s="14"/>
      <c r="E97" s="45"/>
      <c r="F97" s="14"/>
      <c r="G97" s="45"/>
      <c r="H97" s="13"/>
      <c r="I97" s="45"/>
      <c r="J97" s="14"/>
      <c r="K97" s="45"/>
      <c r="L97" s="13"/>
      <c r="M97" s="45"/>
      <c r="N97" s="14"/>
      <c r="O97" s="45"/>
      <c r="P97" s="13"/>
      <c r="Q97" s="45"/>
      <c r="R97" s="13"/>
      <c r="S97" s="45"/>
      <c r="T97" s="14"/>
      <c r="U97" s="45"/>
      <c r="V97" s="13"/>
      <c r="W97" s="45"/>
      <c r="X97" s="13"/>
      <c r="Y97" s="45"/>
      <c r="Z97" s="14"/>
      <c r="AA97" s="45"/>
      <c r="AB97" s="27"/>
      <c r="AC97" s="43" t="b">
        <f t="shared" si="15"/>
        <v>0</v>
      </c>
      <c r="AD97" s="43" t="b">
        <f t="shared" si="16"/>
        <v>0</v>
      </c>
      <c r="AE97" s="43" t="b">
        <f t="shared" si="17"/>
        <v>0</v>
      </c>
      <c r="AF97" s="43" t="b">
        <f t="shared" si="18"/>
        <v>0</v>
      </c>
      <c r="AG97" s="43" t="b">
        <f t="shared" si="19"/>
        <v>0</v>
      </c>
      <c r="AH97" s="43" t="b">
        <f t="shared" si="20"/>
        <v>0</v>
      </c>
      <c r="AI97" s="43" t="b">
        <f t="shared" si="21"/>
        <v>0</v>
      </c>
      <c r="AJ97" s="43" t="b">
        <f t="shared" si="22"/>
        <v>0</v>
      </c>
      <c r="AK97" s="43" t="b">
        <f t="shared" si="23"/>
        <v>0</v>
      </c>
      <c r="AL97" s="43" t="b">
        <f t="shared" si="24"/>
        <v>0</v>
      </c>
      <c r="AM97" s="43" t="b">
        <f t="shared" si="25"/>
        <v>0</v>
      </c>
      <c r="AN97" s="43" t="b">
        <f t="shared" si="26"/>
        <v>0</v>
      </c>
    </row>
    <row r="98" spans="1:40" ht="20.25" customHeight="1" thickBot="1" thickTop="1">
      <c r="A98" s="28" t="s">
        <v>83</v>
      </c>
      <c r="B98" s="31" t="s">
        <v>144</v>
      </c>
      <c r="C98" s="33">
        <f t="shared" si="14"/>
        <v>0.7241666666666666</v>
      </c>
      <c r="D98" s="14">
        <v>0.45</v>
      </c>
      <c r="E98" s="45"/>
      <c r="F98" s="14">
        <v>0.75</v>
      </c>
      <c r="G98" s="45"/>
      <c r="H98" s="13">
        <v>0.69</v>
      </c>
      <c r="I98" s="45"/>
      <c r="J98" s="14">
        <v>0.75</v>
      </c>
      <c r="K98" s="45"/>
      <c r="L98" s="13">
        <v>0.59</v>
      </c>
      <c r="M98" s="45"/>
      <c r="N98" s="14">
        <v>0.8</v>
      </c>
      <c r="O98" s="45"/>
      <c r="P98" s="13">
        <v>0.69</v>
      </c>
      <c r="Q98" s="45"/>
      <c r="R98" s="13">
        <v>0.79</v>
      </c>
      <c r="S98" s="45"/>
      <c r="T98" s="14">
        <v>0.75</v>
      </c>
      <c r="U98" s="45"/>
      <c r="V98" s="13">
        <v>0.75</v>
      </c>
      <c r="W98" s="45"/>
      <c r="X98" s="13">
        <v>0.99</v>
      </c>
      <c r="Y98" s="45"/>
      <c r="Z98" s="14">
        <v>0.69</v>
      </c>
      <c r="AA98" s="45"/>
      <c r="AB98" s="27"/>
      <c r="AC98" s="43">
        <f t="shared" si="15"/>
        <v>-0.3785960874568469</v>
      </c>
      <c r="AD98" s="43">
        <f t="shared" si="16"/>
        <v>0.03567318757192181</v>
      </c>
      <c r="AE98" s="43">
        <f t="shared" si="17"/>
        <v>-0.04718066743383201</v>
      </c>
      <c r="AF98" s="43">
        <f t="shared" si="18"/>
        <v>0.03567318757192181</v>
      </c>
      <c r="AG98" s="43">
        <f t="shared" si="19"/>
        <v>-0.1852704257767549</v>
      </c>
      <c r="AH98" s="43">
        <f t="shared" si="20"/>
        <v>0.10471806674338333</v>
      </c>
      <c r="AI98" s="43">
        <f t="shared" si="21"/>
        <v>-0.04718066743383201</v>
      </c>
      <c r="AJ98" s="43">
        <f t="shared" si="22"/>
        <v>0.09090909090909102</v>
      </c>
      <c r="AK98" s="43">
        <f t="shared" si="23"/>
        <v>0.03567318757192181</v>
      </c>
      <c r="AL98" s="43">
        <f t="shared" si="24"/>
        <v>0.03567318757192181</v>
      </c>
      <c r="AM98" s="43">
        <f t="shared" si="25"/>
        <v>0.3670886075949368</v>
      </c>
      <c r="AN98" s="43">
        <f t="shared" si="26"/>
        <v>-0.04718066743383201</v>
      </c>
    </row>
    <row r="99" spans="1:40" ht="20.25" customHeight="1" thickBot="1" thickTop="1">
      <c r="A99" s="28" t="s">
        <v>84</v>
      </c>
      <c r="B99" s="31" t="s">
        <v>144</v>
      </c>
      <c r="C99" s="33" t="e">
        <f t="shared" si="14"/>
        <v>#DIV/0!</v>
      </c>
      <c r="D99" s="14"/>
      <c r="E99" s="45"/>
      <c r="F99" s="14"/>
      <c r="G99" s="45"/>
      <c r="H99" s="13"/>
      <c r="I99" s="45"/>
      <c r="J99" s="14"/>
      <c r="K99" s="45"/>
      <c r="L99" s="13"/>
      <c r="M99" s="45"/>
      <c r="N99" s="14"/>
      <c r="O99" s="45"/>
      <c r="P99" s="13"/>
      <c r="Q99" s="45"/>
      <c r="R99" s="13"/>
      <c r="S99" s="45"/>
      <c r="T99" s="14"/>
      <c r="U99" s="45"/>
      <c r="V99" s="13"/>
      <c r="W99" s="45"/>
      <c r="X99" s="13"/>
      <c r="Y99" s="45"/>
      <c r="Z99" s="14"/>
      <c r="AA99" s="45"/>
      <c r="AB99" s="27"/>
      <c r="AC99" s="43" t="b">
        <f t="shared" si="15"/>
        <v>0</v>
      </c>
      <c r="AD99" s="43" t="b">
        <f t="shared" si="16"/>
        <v>0</v>
      </c>
      <c r="AE99" s="43" t="b">
        <f t="shared" si="17"/>
        <v>0</v>
      </c>
      <c r="AF99" s="43" t="b">
        <f t="shared" si="18"/>
        <v>0</v>
      </c>
      <c r="AG99" s="43" t="b">
        <f t="shared" si="19"/>
        <v>0</v>
      </c>
      <c r="AH99" s="43" t="b">
        <f t="shared" si="20"/>
        <v>0</v>
      </c>
      <c r="AI99" s="43" t="b">
        <f t="shared" si="21"/>
        <v>0</v>
      </c>
      <c r="AJ99" s="43" t="b">
        <f t="shared" si="22"/>
        <v>0</v>
      </c>
      <c r="AK99" s="43" t="b">
        <f t="shared" si="23"/>
        <v>0</v>
      </c>
      <c r="AL99" s="43" t="b">
        <f t="shared" si="24"/>
        <v>0</v>
      </c>
      <c r="AM99" s="43" t="b">
        <f t="shared" si="25"/>
        <v>0</v>
      </c>
      <c r="AN99" s="43" t="b">
        <f t="shared" si="26"/>
        <v>0</v>
      </c>
    </row>
    <row r="100" spans="1:40" ht="20.25" customHeight="1" thickBot="1" thickTop="1">
      <c r="A100" s="28" t="s">
        <v>85</v>
      </c>
      <c r="B100" s="31" t="s">
        <v>144</v>
      </c>
      <c r="C100" s="33" t="e">
        <f t="shared" si="14"/>
        <v>#DIV/0!</v>
      </c>
      <c r="D100" s="14"/>
      <c r="E100" s="45"/>
      <c r="F100" s="14"/>
      <c r="G100" s="45"/>
      <c r="H100" s="13"/>
      <c r="I100" s="45"/>
      <c r="J100" s="14"/>
      <c r="K100" s="45"/>
      <c r="L100" s="13"/>
      <c r="M100" s="45"/>
      <c r="N100" s="14"/>
      <c r="O100" s="45"/>
      <c r="P100" s="13"/>
      <c r="Q100" s="45"/>
      <c r="R100" s="13"/>
      <c r="S100" s="45"/>
      <c r="T100" s="14"/>
      <c r="U100" s="45"/>
      <c r="V100" s="13"/>
      <c r="W100" s="45"/>
      <c r="X100" s="13"/>
      <c r="Y100" s="45"/>
      <c r="Z100" s="14"/>
      <c r="AA100" s="45"/>
      <c r="AB100" s="27"/>
      <c r="AC100" s="43" t="b">
        <f t="shared" si="15"/>
        <v>0</v>
      </c>
      <c r="AD100" s="43" t="b">
        <f t="shared" si="16"/>
        <v>0</v>
      </c>
      <c r="AE100" s="43" t="b">
        <f t="shared" si="17"/>
        <v>0</v>
      </c>
      <c r="AF100" s="43" t="b">
        <f t="shared" si="18"/>
        <v>0</v>
      </c>
      <c r="AG100" s="43" t="b">
        <f t="shared" si="19"/>
        <v>0</v>
      </c>
      <c r="AH100" s="43" t="b">
        <f t="shared" si="20"/>
        <v>0</v>
      </c>
      <c r="AI100" s="43" t="b">
        <f t="shared" si="21"/>
        <v>0</v>
      </c>
      <c r="AJ100" s="43" t="b">
        <f t="shared" si="22"/>
        <v>0</v>
      </c>
      <c r="AK100" s="43" t="b">
        <f t="shared" si="23"/>
        <v>0</v>
      </c>
      <c r="AL100" s="43" t="b">
        <f t="shared" si="24"/>
        <v>0</v>
      </c>
      <c r="AM100" s="43" t="b">
        <f t="shared" si="25"/>
        <v>0</v>
      </c>
      <c r="AN100" s="43" t="b">
        <f t="shared" si="26"/>
        <v>0</v>
      </c>
    </row>
    <row r="101" spans="1:40" ht="20.25" customHeight="1" thickBot="1" thickTop="1">
      <c r="A101" s="28" t="s">
        <v>86</v>
      </c>
      <c r="B101" s="31" t="s">
        <v>144</v>
      </c>
      <c r="C101" s="33" t="e">
        <f t="shared" si="14"/>
        <v>#DIV/0!</v>
      </c>
      <c r="D101" s="14"/>
      <c r="E101" s="45"/>
      <c r="F101" s="14"/>
      <c r="G101" s="45"/>
      <c r="H101" s="13"/>
      <c r="I101" s="45"/>
      <c r="J101" s="14"/>
      <c r="K101" s="45"/>
      <c r="L101" s="13"/>
      <c r="M101" s="45"/>
      <c r="N101" s="14"/>
      <c r="O101" s="45"/>
      <c r="P101" s="13"/>
      <c r="Q101" s="45"/>
      <c r="R101" s="13"/>
      <c r="S101" s="45"/>
      <c r="T101" s="14"/>
      <c r="U101" s="45"/>
      <c r="V101" s="13"/>
      <c r="W101" s="45"/>
      <c r="X101" s="13"/>
      <c r="Y101" s="45"/>
      <c r="Z101" s="14"/>
      <c r="AA101" s="45"/>
      <c r="AB101" s="27"/>
      <c r="AC101" s="43" t="b">
        <f t="shared" si="15"/>
        <v>0</v>
      </c>
      <c r="AD101" s="43" t="b">
        <f t="shared" si="16"/>
        <v>0</v>
      </c>
      <c r="AE101" s="43" t="b">
        <f t="shared" si="17"/>
        <v>0</v>
      </c>
      <c r="AF101" s="43" t="b">
        <f t="shared" si="18"/>
        <v>0</v>
      </c>
      <c r="AG101" s="43" t="b">
        <f t="shared" si="19"/>
        <v>0</v>
      </c>
      <c r="AH101" s="43" t="b">
        <f t="shared" si="20"/>
        <v>0</v>
      </c>
      <c r="AI101" s="43" t="b">
        <f t="shared" si="21"/>
        <v>0</v>
      </c>
      <c r="AJ101" s="43" t="b">
        <f t="shared" si="22"/>
        <v>0</v>
      </c>
      <c r="AK101" s="43" t="b">
        <f t="shared" si="23"/>
        <v>0</v>
      </c>
      <c r="AL101" s="43" t="b">
        <f t="shared" si="24"/>
        <v>0</v>
      </c>
      <c r="AM101" s="43" t="b">
        <f t="shared" si="25"/>
        <v>0</v>
      </c>
      <c r="AN101" s="43" t="b">
        <f t="shared" si="26"/>
        <v>0</v>
      </c>
    </row>
    <row r="102" spans="1:40" ht="20.25" customHeight="1" thickBot="1" thickTop="1">
      <c r="A102" s="28" t="s">
        <v>87</v>
      </c>
      <c r="B102" s="31" t="s">
        <v>144</v>
      </c>
      <c r="C102" s="33" t="e">
        <f t="shared" si="14"/>
        <v>#DIV/0!</v>
      </c>
      <c r="D102" s="14"/>
      <c r="E102" s="45"/>
      <c r="F102" s="14"/>
      <c r="G102" s="45"/>
      <c r="H102" s="13"/>
      <c r="I102" s="45"/>
      <c r="J102" s="14"/>
      <c r="K102" s="45"/>
      <c r="L102" s="13"/>
      <c r="M102" s="45"/>
      <c r="N102" s="14"/>
      <c r="O102" s="45"/>
      <c r="P102" s="13"/>
      <c r="Q102" s="45"/>
      <c r="R102" s="13"/>
      <c r="S102" s="45"/>
      <c r="T102" s="14"/>
      <c r="U102" s="45"/>
      <c r="V102" s="13"/>
      <c r="W102" s="45"/>
      <c r="X102" s="13"/>
      <c r="Y102" s="45"/>
      <c r="Z102" s="14"/>
      <c r="AA102" s="45"/>
      <c r="AB102" s="27"/>
      <c r="AC102" s="43" t="b">
        <f t="shared" si="15"/>
        <v>0</v>
      </c>
      <c r="AD102" s="43" t="b">
        <f t="shared" si="16"/>
        <v>0</v>
      </c>
      <c r="AE102" s="43" t="b">
        <f t="shared" si="17"/>
        <v>0</v>
      </c>
      <c r="AF102" s="43" t="b">
        <f t="shared" si="18"/>
        <v>0</v>
      </c>
      <c r="AG102" s="43" t="b">
        <f t="shared" si="19"/>
        <v>0</v>
      </c>
      <c r="AH102" s="43" t="b">
        <f t="shared" si="20"/>
        <v>0</v>
      </c>
      <c r="AI102" s="43" t="b">
        <f t="shared" si="21"/>
        <v>0</v>
      </c>
      <c r="AJ102" s="43" t="b">
        <f t="shared" si="22"/>
        <v>0</v>
      </c>
      <c r="AK102" s="43" t="b">
        <f t="shared" si="23"/>
        <v>0</v>
      </c>
      <c r="AL102" s="43" t="b">
        <f t="shared" si="24"/>
        <v>0</v>
      </c>
      <c r="AM102" s="43" t="b">
        <f t="shared" si="25"/>
        <v>0</v>
      </c>
      <c r="AN102" s="43" t="b">
        <f t="shared" si="26"/>
        <v>0</v>
      </c>
    </row>
    <row r="103" spans="1:40" ht="20.25" customHeight="1" thickBot="1" thickTop="1">
      <c r="A103" s="28" t="s">
        <v>88</v>
      </c>
      <c r="B103" s="31" t="s">
        <v>144</v>
      </c>
      <c r="C103" s="33">
        <f t="shared" si="14"/>
        <v>3.6641666666666666</v>
      </c>
      <c r="D103" s="14">
        <v>2.99</v>
      </c>
      <c r="E103" s="45"/>
      <c r="F103" s="14">
        <v>3.85</v>
      </c>
      <c r="G103" s="45"/>
      <c r="H103" s="13">
        <v>3.69</v>
      </c>
      <c r="I103" s="45"/>
      <c r="J103" s="14">
        <v>3.75</v>
      </c>
      <c r="K103" s="45"/>
      <c r="L103" s="13">
        <v>3.59</v>
      </c>
      <c r="M103" s="45"/>
      <c r="N103" s="14">
        <v>3.8</v>
      </c>
      <c r="O103" s="45"/>
      <c r="P103" s="13">
        <v>3.75</v>
      </c>
      <c r="Q103" s="45"/>
      <c r="R103" s="13">
        <v>3.45</v>
      </c>
      <c r="S103" s="45"/>
      <c r="T103" s="14">
        <v>3.3</v>
      </c>
      <c r="U103" s="45"/>
      <c r="V103" s="13">
        <v>3.95</v>
      </c>
      <c r="W103" s="45"/>
      <c r="X103" s="13">
        <v>3.9</v>
      </c>
      <c r="Y103" s="45"/>
      <c r="Z103" s="14">
        <v>3.95</v>
      </c>
      <c r="AA103" s="45"/>
      <c r="AB103" s="27"/>
      <c r="AC103" s="43">
        <f t="shared" si="15"/>
        <v>-0.18398908346599946</v>
      </c>
      <c r="AD103" s="43">
        <f t="shared" si="16"/>
        <v>0.0507163975437799</v>
      </c>
      <c r="AE103" s="43">
        <f t="shared" si="17"/>
        <v>0.007050261541960439</v>
      </c>
      <c r="AF103" s="43">
        <f t="shared" si="18"/>
        <v>0.023425062542642736</v>
      </c>
      <c r="AG103" s="43">
        <f t="shared" si="19"/>
        <v>-0.020241073459176726</v>
      </c>
      <c r="AH103" s="43">
        <f t="shared" si="20"/>
        <v>0.03707073004321126</v>
      </c>
      <c r="AI103" s="43">
        <f t="shared" si="21"/>
        <v>0.023425062542642736</v>
      </c>
      <c r="AJ103" s="43">
        <f t="shared" si="22"/>
        <v>-0.058448942460768635</v>
      </c>
      <c r="AK103" s="43">
        <f t="shared" si="23"/>
        <v>-0.09938594496247444</v>
      </c>
      <c r="AL103" s="43">
        <f t="shared" si="24"/>
        <v>0.07800773254491707</v>
      </c>
      <c r="AM103" s="43">
        <f t="shared" si="25"/>
        <v>0.06436206504434842</v>
      </c>
      <c r="AN103" s="43">
        <f t="shared" si="26"/>
        <v>0.07800773254491707</v>
      </c>
    </row>
    <row r="104" spans="1:40" ht="20.25" customHeight="1" thickBot="1" thickTop="1">
      <c r="A104" s="28" t="s">
        <v>89</v>
      </c>
      <c r="B104" s="31" t="s">
        <v>144</v>
      </c>
      <c r="C104" s="33">
        <f t="shared" si="14"/>
        <v>2.0274999999999994</v>
      </c>
      <c r="D104" s="14">
        <v>1.75</v>
      </c>
      <c r="E104" s="45"/>
      <c r="F104" s="14">
        <v>1.65</v>
      </c>
      <c r="G104" s="45"/>
      <c r="H104" s="13">
        <v>1.49</v>
      </c>
      <c r="I104" s="45"/>
      <c r="J104" s="14">
        <v>1.25</v>
      </c>
      <c r="K104" s="45"/>
      <c r="L104" s="13">
        <v>2.7</v>
      </c>
      <c r="M104" s="45"/>
      <c r="N104" s="14">
        <v>3.9</v>
      </c>
      <c r="O104" s="45"/>
      <c r="P104" s="13">
        <v>2.1</v>
      </c>
      <c r="Q104" s="45"/>
      <c r="R104" s="13">
        <v>1.9</v>
      </c>
      <c r="S104" s="45"/>
      <c r="T104" s="14">
        <v>2.25</v>
      </c>
      <c r="U104" s="45"/>
      <c r="V104" s="13">
        <v>1.95</v>
      </c>
      <c r="W104" s="45"/>
      <c r="X104" s="13">
        <v>1.9</v>
      </c>
      <c r="Y104" s="45"/>
      <c r="Z104" s="14">
        <v>1.49</v>
      </c>
      <c r="AA104" s="45"/>
      <c r="AB104" s="27"/>
      <c r="AC104" s="43">
        <f t="shared" si="15"/>
        <v>-0.13686806411837213</v>
      </c>
      <c r="AD104" s="43">
        <f t="shared" si="16"/>
        <v>-0.18618988902589376</v>
      </c>
      <c r="AE104" s="43">
        <f t="shared" si="17"/>
        <v>-0.26510480887792826</v>
      </c>
      <c r="AF104" s="43">
        <f t="shared" si="18"/>
        <v>-0.3834771886559801</v>
      </c>
      <c r="AG104" s="43">
        <f t="shared" si="19"/>
        <v>0.3316892725030831</v>
      </c>
      <c r="AH104" s="43">
        <f t="shared" si="20"/>
        <v>0.9235511713933421</v>
      </c>
      <c r="AI104" s="43">
        <f t="shared" si="21"/>
        <v>0.03575832305795349</v>
      </c>
      <c r="AJ104" s="43">
        <f t="shared" si="22"/>
        <v>-0.06288532675708979</v>
      </c>
      <c r="AK104" s="43">
        <f t="shared" si="23"/>
        <v>0.10974106041923583</v>
      </c>
      <c r="AL104" s="43">
        <f t="shared" si="24"/>
        <v>-0.038224414303328964</v>
      </c>
      <c r="AM104" s="43">
        <f t="shared" si="25"/>
        <v>-0.06288532675708979</v>
      </c>
      <c r="AN104" s="43">
        <f t="shared" si="26"/>
        <v>-0.26510480887792826</v>
      </c>
    </row>
    <row r="105" spans="1:40" ht="20.25" customHeight="1" thickBot="1" thickTop="1">
      <c r="A105" s="28" t="s">
        <v>90</v>
      </c>
      <c r="B105" s="31" t="s">
        <v>144</v>
      </c>
      <c r="C105" s="33">
        <f t="shared" si="14"/>
        <v>0.9950000000000001</v>
      </c>
      <c r="D105" s="14">
        <v>1.25</v>
      </c>
      <c r="E105" s="45"/>
      <c r="F105" s="14"/>
      <c r="G105" s="45"/>
      <c r="H105" s="13">
        <v>0.99</v>
      </c>
      <c r="I105" s="45"/>
      <c r="J105" s="14"/>
      <c r="K105" s="45"/>
      <c r="L105" s="13"/>
      <c r="M105" s="45"/>
      <c r="N105" s="14"/>
      <c r="O105" s="45"/>
      <c r="P105" s="13"/>
      <c r="Q105" s="45"/>
      <c r="R105" s="13"/>
      <c r="S105" s="45"/>
      <c r="T105" s="14">
        <v>1.19</v>
      </c>
      <c r="U105" s="45"/>
      <c r="V105" s="13">
        <v>0.55</v>
      </c>
      <c r="W105" s="45"/>
      <c r="X105" s="13"/>
      <c r="Y105" s="45"/>
      <c r="Z105" s="14"/>
      <c r="AA105" s="45"/>
      <c r="AB105" s="27"/>
      <c r="AC105" s="43">
        <f t="shared" si="15"/>
        <v>0.25628140703517577</v>
      </c>
      <c r="AD105" s="43" t="b">
        <f t="shared" si="16"/>
        <v>0</v>
      </c>
      <c r="AE105" s="43">
        <f t="shared" si="17"/>
        <v>-0.005025125628140819</v>
      </c>
      <c r="AF105" s="43" t="b">
        <f t="shared" si="18"/>
        <v>0</v>
      </c>
      <c r="AG105" s="43" t="b">
        <f t="shared" si="19"/>
        <v>0</v>
      </c>
      <c r="AH105" s="43" t="b">
        <f t="shared" si="20"/>
        <v>0</v>
      </c>
      <c r="AI105" s="43" t="b">
        <f t="shared" si="21"/>
        <v>0</v>
      </c>
      <c r="AJ105" s="43" t="b">
        <f t="shared" si="22"/>
        <v>0</v>
      </c>
      <c r="AK105" s="43">
        <f t="shared" si="23"/>
        <v>0.19597989949748726</v>
      </c>
      <c r="AL105" s="43">
        <f t="shared" si="24"/>
        <v>-0.4472361809045226</v>
      </c>
      <c r="AM105" s="43" t="b">
        <f t="shared" si="25"/>
        <v>0</v>
      </c>
      <c r="AN105" s="43" t="b">
        <f t="shared" si="26"/>
        <v>0</v>
      </c>
    </row>
    <row r="106" spans="1:40" ht="20.25" customHeight="1" thickBot="1" thickTop="1">
      <c r="A106" s="28" t="s">
        <v>91</v>
      </c>
      <c r="B106" s="31" t="s">
        <v>144</v>
      </c>
      <c r="C106" s="33">
        <f t="shared" si="14"/>
        <v>0.89</v>
      </c>
      <c r="D106" s="14"/>
      <c r="E106" s="45"/>
      <c r="F106" s="14"/>
      <c r="G106" s="45"/>
      <c r="H106" s="13">
        <v>0.99</v>
      </c>
      <c r="I106" s="45"/>
      <c r="J106" s="14"/>
      <c r="K106" s="45"/>
      <c r="L106" s="13">
        <v>0.79</v>
      </c>
      <c r="M106" s="45"/>
      <c r="N106" s="14"/>
      <c r="O106" s="45"/>
      <c r="P106" s="13"/>
      <c r="Q106" s="45"/>
      <c r="R106" s="13"/>
      <c r="S106" s="45"/>
      <c r="T106" s="14"/>
      <c r="U106" s="45"/>
      <c r="V106" s="13"/>
      <c r="W106" s="45"/>
      <c r="X106" s="13"/>
      <c r="Y106" s="45"/>
      <c r="Z106" s="14"/>
      <c r="AA106" s="45"/>
      <c r="AB106" s="27"/>
      <c r="AC106" s="43" t="b">
        <f t="shared" si="15"/>
        <v>0</v>
      </c>
      <c r="AD106" s="43" t="b">
        <f t="shared" si="16"/>
        <v>0</v>
      </c>
      <c r="AE106" s="43">
        <f t="shared" si="17"/>
        <v>0.11235955056179772</v>
      </c>
      <c r="AF106" s="43" t="b">
        <f t="shared" si="18"/>
        <v>0</v>
      </c>
      <c r="AG106" s="43">
        <f t="shared" si="19"/>
        <v>-0.11235955056179772</v>
      </c>
      <c r="AH106" s="43" t="b">
        <f t="shared" si="20"/>
        <v>0</v>
      </c>
      <c r="AI106" s="43" t="b">
        <f t="shared" si="21"/>
        <v>0</v>
      </c>
      <c r="AJ106" s="43" t="b">
        <f t="shared" si="22"/>
        <v>0</v>
      </c>
      <c r="AK106" s="43" t="b">
        <f t="shared" si="23"/>
        <v>0</v>
      </c>
      <c r="AL106" s="43" t="b">
        <f t="shared" si="24"/>
        <v>0</v>
      </c>
      <c r="AM106" s="43" t="b">
        <f t="shared" si="25"/>
        <v>0</v>
      </c>
      <c r="AN106" s="43" t="b">
        <f t="shared" si="26"/>
        <v>0</v>
      </c>
    </row>
    <row r="107" spans="1:40" ht="20.25" customHeight="1" thickBot="1" thickTop="1">
      <c r="A107" s="28" t="s">
        <v>92</v>
      </c>
      <c r="B107" s="31" t="s">
        <v>144</v>
      </c>
      <c r="C107" s="33" t="e">
        <f t="shared" si="14"/>
        <v>#DIV/0!</v>
      </c>
      <c r="D107" s="14"/>
      <c r="E107" s="45"/>
      <c r="F107" s="14"/>
      <c r="G107" s="45"/>
      <c r="H107" s="13"/>
      <c r="I107" s="45"/>
      <c r="J107" s="14"/>
      <c r="K107" s="45"/>
      <c r="L107" s="13"/>
      <c r="M107" s="45"/>
      <c r="N107" s="14"/>
      <c r="O107" s="45"/>
      <c r="P107" s="13"/>
      <c r="Q107" s="45"/>
      <c r="R107" s="13"/>
      <c r="S107" s="45"/>
      <c r="T107" s="14"/>
      <c r="U107" s="45"/>
      <c r="V107" s="13"/>
      <c r="W107" s="45"/>
      <c r="X107" s="13"/>
      <c r="Y107" s="45"/>
      <c r="Z107" s="14"/>
      <c r="AA107" s="45"/>
      <c r="AB107" s="27"/>
      <c r="AC107" s="43" t="b">
        <f t="shared" si="15"/>
        <v>0</v>
      </c>
      <c r="AD107" s="43" t="b">
        <f t="shared" si="16"/>
        <v>0</v>
      </c>
      <c r="AE107" s="43" t="b">
        <f t="shared" si="17"/>
        <v>0</v>
      </c>
      <c r="AF107" s="43" t="b">
        <f t="shared" si="18"/>
        <v>0</v>
      </c>
      <c r="AG107" s="43" t="b">
        <f t="shared" si="19"/>
        <v>0</v>
      </c>
      <c r="AH107" s="43" t="b">
        <f t="shared" si="20"/>
        <v>0</v>
      </c>
      <c r="AI107" s="43" t="b">
        <f t="shared" si="21"/>
        <v>0</v>
      </c>
      <c r="AJ107" s="43" t="b">
        <f t="shared" si="22"/>
        <v>0</v>
      </c>
      <c r="AK107" s="43" t="b">
        <f t="shared" si="23"/>
        <v>0</v>
      </c>
      <c r="AL107" s="43" t="b">
        <f t="shared" si="24"/>
        <v>0</v>
      </c>
      <c r="AM107" s="43" t="b">
        <f t="shared" si="25"/>
        <v>0</v>
      </c>
      <c r="AN107" s="43" t="b">
        <f t="shared" si="26"/>
        <v>0</v>
      </c>
    </row>
    <row r="108" spans="1:40" ht="20.25" customHeight="1" thickBot="1" thickTop="1">
      <c r="A108" s="28" t="s">
        <v>93</v>
      </c>
      <c r="B108" s="31" t="s">
        <v>144</v>
      </c>
      <c r="C108" s="33" t="e">
        <f t="shared" si="14"/>
        <v>#DIV/0!</v>
      </c>
      <c r="D108" s="14"/>
      <c r="E108" s="45"/>
      <c r="F108" s="14"/>
      <c r="G108" s="45"/>
      <c r="H108" s="13"/>
      <c r="I108" s="45"/>
      <c r="J108" s="14"/>
      <c r="K108" s="45"/>
      <c r="L108" s="13"/>
      <c r="M108" s="45"/>
      <c r="N108" s="14"/>
      <c r="O108" s="45"/>
      <c r="P108" s="13"/>
      <c r="Q108" s="45"/>
      <c r="R108" s="13"/>
      <c r="S108" s="45"/>
      <c r="T108" s="14"/>
      <c r="U108" s="45"/>
      <c r="V108" s="13"/>
      <c r="W108" s="45"/>
      <c r="X108" s="13"/>
      <c r="Y108" s="45"/>
      <c r="Z108" s="14"/>
      <c r="AA108" s="45"/>
      <c r="AB108" s="27"/>
      <c r="AC108" s="43" t="b">
        <f t="shared" si="15"/>
        <v>0</v>
      </c>
      <c r="AD108" s="43" t="b">
        <f t="shared" si="16"/>
        <v>0</v>
      </c>
      <c r="AE108" s="43" t="b">
        <f t="shared" si="17"/>
        <v>0</v>
      </c>
      <c r="AF108" s="43" t="b">
        <f t="shared" si="18"/>
        <v>0</v>
      </c>
      <c r="AG108" s="43" t="b">
        <f t="shared" si="19"/>
        <v>0</v>
      </c>
      <c r="AH108" s="43" t="b">
        <f t="shared" si="20"/>
        <v>0</v>
      </c>
      <c r="AI108" s="43" t="b">
        <f t="shared" si="21"/>
        <v>0</v>
      </c>
      <c r="AJ108" s="43" t="b">
        <f t="shared" si="22"/>
        <v>0</v>
      </c>
      <c r="AK108" s="43" t="b">
        <f t="shared" si="23"/>
        <v>0</v>
      </c>
      <c r="AL108" s="43" t="b">
        <f t="shared" si="24"/>
        <v>0</v>
      </c>
      <c r="AM108" s="43" t="b">
        <f t="shared" si="25"/>
        <v>0</v>
      </c>
      <c r="AN108" s="43" t="b">
        <f t="shared" si="26"/>
        <v>0</v>
      </c>
    </row>
    <row r="109" spans="1:40" ht="20.25" customHeight="1" thickBot="1" thickTop="1">
      <c r="A109" s="28" t="s">
        <v>94</v>
      </c>
      <c r="B109" s="31" t="s">
        <v>144</v>
      </c>
      <c r="C109" s="33">
        <f t="shared" si="14"/>
        <v>6.180833333333333</v>
      </c>
      <c r="D109" s="14">
        <v>7.95</v>
      </c>
      <c r="E109" s="45"/>
      <c r="F109" s="14">
        <v>6.95</v>
      </c>
      <c r="G109" s="45"/>
      <c r="H109" s="13">
        <v>6.99</v>
      </c>
      <c r="I109" s="45"/>
      <c r="J109" s="14">
        <v>7</v>
      </c>
      <c r="K109" s="45"/>
      <c r="L109" s="13">
        <v>7.49</v>
      </c>
      <c r="M109" s="45"/>
      <c r="N109" s="14">
        <v>5.9</v>
      </c>
      <c r="O109" s="45"/>
      <c r="P109" s="13">
        <v>6.89</v>
      </c>
      <c r="Q109" s="45"/>
      <c r="R109" s="13">
        <v>5.9</v>
      </c>
      <c r="S109" s="45"/>
      <c r="T109" s="14">
        <v>3.25</v>
      </c>
      <c r="U109" s="45"/>
      <c r="V109" s="13">
        <v>6.95</v>
      </c>
      <c r="W109" s="45"/>
      <c r="X109" s="13">
        <v>6.95</v>
      </c>
      <c r="Y109" s="45"/>
      <c r="Z109" s="14">
        <v>1.95</v>
      </c>
      <c r="AA109" s="45">
        <v>1</v>
      </c>
      <c r="AB109" s="27"/>
      <c r="AC109" s="43">
        <f t="shared" si="15"/>
        <v>0.28623432654712155</v>
      </c>
      <c r="AD109" s="43">
        <f t="shared" si="16"/>
        <v>0.12444384522043958</v>
      </c>
      <c r="AE109" s="43">
        <f t="shared" si="17"/>
        <v>0.13091546447350688</v>
      </c>
      <c r="AF109" s="43">
        <f t="shared" si="18"/>
        <v>0.13253336928677364</v>
      </c>
      <c r="AG109" s="43">
        <f t="shared" si="19"/>
        <v>0.21181070513684785</v>
      </c>
      <c r="AH109" s="43">
        <f t="shared" si="20"/>
        <v>-0.045436160172576436</v>
      </c>
      <c r="AI109" s="43">
        <f t="shared" si="21"/>
        <v>0.11473641634083859</v>
      </c>
      <c r="AJ109" s="43">
        <f t="shared" si="22"/>
        <v>-0.045436160172576436</v>
      </c>
      <c r="AK109" s="43">
        <f t="shared" si="23"/>
        <v>-0.4741809356882837</v>
      </c>
      <c r="AL109" s="43">
        <f t="shared" si="24"/>
        <v>0.12444384522043958</v>
      </c>
      <c r="AM109" s="43">
        <f t="shared" si="25"/>
        <v>0.12444384522043958</v>
      </c>
      <c r="AN109" s="43">
        <f t="shared" si="26"/>
        <v>-0.6845085614129701</v>
      </c>
    </row>
    <row r="110" spans="1:40" ht="20.25" customHeight="1" thickBot="1" thickTop="1">
      <c r="A110" s="28" t="s">
        <v>95</v>
      </c>
      <c r="B110" s="31" t="s">
        <v>144</v>
      </c>
      <c r="C110" s="33">
        <f t="shared" si="14"/>
        <v>4.49</v>
      </c>
      <c r="D110" s="14"/>
      <c r="E110" s="45"/>
      <c r="F110" s="14"/>
      <c r="G110" s="45"/>
      <c r="H110" s="13"/>
      <c r="I110" s="45"/>
      <c r="J110" s="14"/>
      <c r="K110" s="45"/>
      <c r="L110" s="13">
        <v>4.49</v>
      </c>
      <c r="M110" s="45"/>
      <c r="N110" s="14"/>
      <c r="O110" s="45"/>
      <c r="P110" s="13"/>
      <c r="Q110" s="45"/>
      <c r="R110" s="13"/>
      <c r="S110" s="45"/>
      <c r="T110" s="14"/>
      <c r="U110" s="45"/>
      <c r="V110" s="13"/>
      <c r="W110" s="45"/>
      <c r="X110" s="13"/>
      <c r="Y110" s="45"/>
      <c r="Z110" s="14"/>
      <c r="AA110" s="45"/>
      <c r="AB110" s="27"/>
      <c r="AC110" s="43" t="b">
        <f t="shared" si="15"/>
        <v>0</v>
      </c>
      <c r="AD110" s="43" t="b">
        <f t="shared" si="16"/>
        <v>0</v>
      </c>
      <c r="AE110" s="43" t="b">
        <f t="shared" si="17"/>
        <v>0</v>
      </c>
      <c r="AF110" s="43" t="b">
        <f t="shared" si="18"/>
        <v>0</v>
      </c>
      <c r="AG110" s="43">
        <f t="shared" si="19"/>
        <v>0</v>
      </c>
      <c r="AH110" s="43" t="b">
        <f t="shared" si="20"/>
        <v>0</v>
      </c>
      <c r="AI110" s="43" t="b">
        <f t="shared" si="21"/>
        <v>0</v>
      </c>
      <c r="AJ110" s="43" t="b">
        <f t="shared" si="22"/>
        <v>0</v>
      </c>
      <c r="AK110" s="43" t="b">
        <f t="shared" si="23"/>
        <v>0</v>
      </c>
      <c r="AL110" s="43" t="b">
        <f t="shared" si="24"/>
        <v>0</v>
      </c>
      <c r="AM110" s="43" t="b">
        <f t="shared" si="25"/>
        <v>0</v>
      </c>
      <c r="AN110" s="43" t="b">
        <f t="shared" si="26"/>
        <v>0</v>
      </c>
    </row>
    <row r="111" spans="1:40" ht="20.25" customHeight="1" thickBot="1" thickTop="1">
      <c r="A111" s="28" t="s">
        <v>96</v>
      </c>
      <c r="B111" s="31" t="s">
        <v>144</v>
      </c>
      <c r="C111" s="33" t="e">
        <f t="shared" si="14"/>
        <v>#DIV/0!</v>
      </c>
      <c r="D111" s="14"/>
      <c r="E111" s="45"/>
      <c r="F111" s="14"/>
      <c r="G111" s="45"/>
      <c r="H111" s="13"/>
      <c r="I111" s="45"/>
      <c r="J111" s="14"/>
      <c r="K111" s="45"/>
      <c r="L111" s="13"/>
      <c r="M111" s="45"/>
      <c r="N111" s="14"/>
      <c r="O111" s="45"/>
      <c r="P111" s="13"/>
      <c r="Q111" s="45"/>
      <c r="R111" s="13"/>
      <c r="S111" s="45"/>
      <c r="T111" s="14"/>
      <c r="U111" s="45"/>
      <c r="V111" s="13"/>
      <c r="W111" s="45"/>
      <c r="X111" s="13"/>
      <c r="Y111" s="45"/>
      <c r="Z111" s="14"/>
      <c r="AA111" s="45"/>
      <c r="AB111" s="27"/>
      <c r="AC111" s="43" t="b">
        <f t="shared" si="15"/>
        <v>0</v>
      </c>
      <c r="AD111" s="43" t="b">
        <f t="shared" si="16"/>
        <v>0</v>
      </c>
      <c r="AE111" s="43" t="b">
        <f t="shared" si="17"/>
        <v>0</v>
      </c>
      <c r="AF111" s="43" t="b">
        <f t="shared" si="18"/>
        <v>0</v>
      </c>
      <c r="AG111" s="43" t="b">
        <f t="shared" si="19"/>
        <v>0</v>
      </c>
      <c r="AH111" s="43" t="b">
        <f t="shared" si="20"/>
        <v>0</v>
      </c>
      <c r="AI111" s="43" t="b">
        <f t="shared" si="21"/>
        <v>0</v>
      </c>
      <c r="AJ111" s="43" t="b">
        <f t="shared" si="22"/>
        <v>0</v>
      </c>
      <c r="AK111" s="43" t="b">
        <f t="shared" si="23"/>
        <v>0</v>
      </c>
      <c r="AL111" s="43" t="b">
        <f t="shared" si="24"/>
        <v>0</v>
      </c>
      <c r="AM111" s="43" t="b">
        <f t="shared" si="25"/>
        <v>0</v>
      </c>
      <c r="AN111" s="43" t="b">
        <f t="shared" si="26"/>
        <v>0</v>
      </c>
    </row>
    <row r="112" spans="1:40" ht="20.25" customHeight="1" thickBot="1" thickTop="1">
      <c r="A112" s="28" t="s">
        <v>97</v>
      </c>
      <c r="B112" s="31" t="s">
        <v>144</v>
      </c>
      <c r="C112" s="33">
        <f t="shared" si="14"/>
        <v>2.075</v>
      </c>
      <c r="D112" s="14"/>
      <c r="E112" s="45"/>
      <c r="F112" s="14"/>
      <c r="G112" s="45"/>
      <c r="H112" s="13"/>
      <c r="I112" s="45"/>
      <c r="J112" s="14"/>
      <c r="K112" s="45"/>
      <c r="L112" s="13"/>
      <c r="M112" s="45"/>
      <c r="N112" s="14"/>
      <c r="O112" s="45"/>
      <c r="P112" s="13"/>
      <c r="Q112" s="45"/>
      <c r="R112" s="13">
        <v>1.9</v>
      </c>
      <c r="S112" s="45"/>
      <c r="T112" s="14"/>
      <c r="U112" s="45"/>
      <c r="V112" s="13">
        <v>2.25</v>
      </c>
      <c r="W112" s="45"/>
      <c r="X112" s="13"/>
      <c r="Y112" s="45"/>
      <c r="Z112" s="14"/>
      <c r="AA112" s="45"/>
      <c r="AB112" s="27"/>
      <c r="AC112" s="43" t="b">
        <f t="shared" si="15"/>
        <v>0</v>
      </c>
      <c r="AD112" s="43" t="b">
        <f t="shared" si="16"/>
        <v>0</v>
      </c>
      <c r="AE112" s="43" t="b">
        <f t="shared" si="17"/>
        <v>0</v>
      </c>
      <c r="AF112" s="43" t="b">
        <f t="shared" si="18"/>
        <v>0</v>
      </c>
      <c r="AG112" s="43" t="b">
        <f t="shared" si="19"/>
        <v>0</v>
      </c>
      <c r="AH112" s="43" t="b">
        <f t="shared" si="20"/>
        <v>0</v>
      </c>
      <c r="AI112" s="43" t="b">
        <f t="shared" si="21"/>
        <v>0</v>
      </c>
      <c r="AJ112" s="43">
        <f t="shared" si="22"/>
        <v>-0.08433734939759048</v>
      </c>
      <c r="AK112" s="43" t="b">
        <f t="shared" si="23"/>
        <v>0</v>
      </c>
      <c r="AL112" s="43">
        <f t="shared" si="24"/>
        <v>0.08433734939759027</v>
      </c>
      <c r="AM112" s="43" t="b">
        <f t="shared" si="25"/>
        <v>0</v>
      </c>
      <c r="AN112" s="43" t="b">
        <f t="shared" si="26"/>
        <v>0</v>
      </c>
    </row>
    <row r="113" spans="1:40" ht="20.25" customHeight="1" thickBot="1" thickTop="1">
      <c r="A113" s="28" t="s">
        <v>98</v>
      </c>
      <c r="B113" s="31" t="s">
        <v>144</v>
      </c>
      <c r="C113" s="33">
        <f t="shared" si="14"/>
        <v>1.69</v>
      </c>
      <c r="D113" s="14"/>
      <c r="E113" s="45"/>
      <c r="F113" s="14"/>
      <c r="G113" s="45"/>
      <c r="H113" s="13"/>
      <c r="I113" s="45"/>
      <c r="J113" s="14"/>
      <c r="K113" s="45"/>
      <c r="L113" s="13">
        <v>1.69</v>
      </c>
      <c r="M113" s="45"/>
      <c r="N113" s="14"/>
      <c r="O113" s="45"/>
      <c r="P113" s="13"/>
      <c r="Q113" s="45"/>
      <c r="R113" s="13"/>
      <c r="S113" s="45"/>
      <c r="T113" s="14"/>
      <c r="U113" s="45"/>
      <c r="V113" s="13"/>
      <c r="W113" s="45"/>
      <c r="X113" s="13"/>
      <c r="Y113" s="45"/>
      <c r="Z113" s="14"/>
      <c r="AA113" s="45"/>
      <c r="AB113" s="27"/>
      <c r="AC113" s="43" t="b">
        <f t="shared" si="15"/>
        <v>0</v>
      </c>
      <c r="AD113" s="43" t="b">
        <f t="shared" si="16"/>
        <v>0</v>
      </c>
      <c r="AE113" s="43" t="b">
        <f t="shared" si="17"/>
        <v>0</v>
      </c>
      <c r="AF113" s="43" t="b">
        <f t="shared" si="18"/>
        <v>0</v>
      </c>
      <c r="AG113" s="43">
        <f t="shared" si="19"/>
        <v>0</v>
      </c>
      <c r="AH113" s="43" t="b">
        <f t="shared" si="20"/>
        <v>0</v>
      </c>
      <c r="AI113" s="43" t="b">
        <f t="shared" si="21"/>
        <v>0</v>
      </c>
      <c r="AJ113" s="43" t="b">
        <f t="shared" si="22"/>
        <v>0</v>
      </c>
      <c r="AK113" s="43" t="b">
        <f t="shared" si="23"/>
        <v>0</v>
      </c>
      <c r="AL113" s="43" t="b">
        <f t="shared" si="24"/>
        <v>0</v>
      </c>
      <c r="AM113" s="43" t="b">
        <f t="shared" si="25"/>
        <v>0</v>
      </c>
      <c r="AN113" s="43" t="b">
        <f t="shared" si="26"/>
        <v>0</v>
      </c>
    </row>
    <row r="114" spans="1:40" ht="20.25" customHeight="1" thickBot="1" thickTop="1">
      <c r="A114" s="28" t="s">
        <v>99</v>
      </c>
      <c r="B114" s="31" t="s">
        <v>144</v>
      </c>
      <c r="C114" s="33" t="e">
        <f t="shared" si="14"/>
        <v>#DIV/0!</v>
      </c>
      <c r="D114" s="14"/>
      <c r="E114" s="45"/>
      <c r="F114" s="14"/>
      <c r="G114" s="45"/>
      <c r="H114" s="13"/>
      <c r="I114" s="45"/>
      <c r="J114" s="14"/>
      <c r="K114" s="45"/>
      <c r="L114" s="13"/>
      <c r="M114" s="45"/>
      <c r="N114" s="14"/>
      <c r="O114" s="45"/>
      <c r="P114" s="13"/>
      <c r="Q114" s="45"/>
      <c r="R114" s="13"/>
      <c r="S114" s="45"/>
      <c r="T114" s="14"/>
      <c r="U114" s="45"/>
      <c r="V114" s="13"/>
      <c r="W114" s="45"/>
      <c r="X114" s="13"/>
      <c r="Y114" s="45"/>
      <c r="Z114" s="14"/>
      <c r="AA114" s="45"/>
      <c r="AB114" s="27"/>
      <c r="AC114" s="43" t="b">
        <f t="shared" si="15"/>
        <v>0</v>
      </c>
      <c r="AD114" s="43" t="b">
        <f t="shared" si="16"/>
        <v>0</v>
      </c>
      <c r="AE114" s="43" t="b">
        <f t="shared" si="17"/>
        <v>0</v>
      </c>
      <c r="AF114" s="43" t="b">
        <f t="shared" si="18"/>
        <v>0</v>
      </c>
      <c r="AG114" s="43" t="b">
        <f t="shared" si="19"/>
        <v>0</v>
      </c>
      <c r="AH114" s="43" t="b">
        <f t="shared" si="20"/>
        <v>0</v>
      </c>
      <c r="AI114" s="43" t="b">
        <f t="shared" si="21"/>
        <v>0</v>
      </c>
      <c r="AJ114" s="43" t="b">
        <f t="shared" si="22"/>
        <v>0</v>
      </c>
      <c r="AK114" s="43" t="b">
        <f t="shared" si="23"/>
        <v>0</v>
      </c>
      <c r="AL114" s="43" t="b">
        <f t="shared" si="24"/>
        <v>0</v>
      </c>
      <c r="AM114" s="43" t="b">
        <f t="shared" si="25"/>
        <v>0</v>
      </c>
      <c r="AN114" s="43" t="b">
        <f t="shared" si="26"/>
        <v>0</v>
      </c>
    </row>
    <row r="115" spans="1:40" ht="20.25" customHeight="1" thickBot="1" thickTop="1">
      <c r="A115" s="28" t="s">
        <v>100</v>
      </c>
      <c r="B115" s="31" t="s">
        <v>144</v>
      </c>
      <c r="C115" s="33">
        <f t="shared" si="14"/>
        <v>2.25</v>
      </c>
      <c r="D115" s="14"/>
      <c r="E115" s="45"/>
      <c r="F115" s="14"/>
      <c r="G115" s="45"/>
      <c r="H115" s="13"/>
      <c r="I115" s="45"/>
      <c r="J115" s="14"/>
      <c r="K115" s="45"/>
      <c r="L115" s="13"/>
      <c r="M115" s="45"/>
      <c r="N115" s="14"/>
      <c r="O115" s="45"/>
      <c r="P115" s="13"/>
      <c r="Q115" s="45"/>
      <c r="R115" s="13"/>
      <c r="S115" s="45"/>
      <c r="T115" s="14"/>
      <c r="U115" s="45"/>
      <c r="V115" s="13">
        <v>2.25</v>
      </c>
      <c r="W115" s="45"/>
      <c r="X115" s="13"/>
      <c r="Y115" s="45"/>
      <c r="Z115" s="14"/>
      <c r="AA115" s="45"/>
      <c r="AB115" s="27"/>
      <c r="AC115" s="43" t="b">
        <f t="shared" si="15"/>
        <v>0</v>
      </c>
      <c r="AD115" s="43" t="b">
        <f t="shared" si="16"/>
        <v>0</v>
      </c>
      <c r="AE115" s="43" t="b">
        <f t="shared" si="17"/>
        <v>0</v>
      </c>
      <c r="AF115" s="43" t="b">
        <f t="shared" si="18"/>
        <v>0</v>
      </c>
      <c r="AG115" s="43" t="b">
        <f t="shared" si="19"/>
        <v>0</v>
      </c>
      <c r="AH115" s="43" t="b">
        <f t="shared" si="20"/>
        <v>0</v>
      </c>
      <c r="AI115" s="43" t="b">
        <f t="shared" si="21"/>
        <v>0</v>
      </c>
      <c r="AJ115" s="43" t="b">
        <f t="shared" si="22"/>
        <v>0</v>
      </c>
      <c r="AK115" s="43" t="b">
        <f t="shared" si="23"/>
        <v>0</v>
      </c>
      <c r="AL115" s="43">
        <f t="shared" si="24"/>
        <v>0</v>
      </c>
      <c r="AM115" s="43" t="b">
        <f t="shared" si="25"/>
        <v>0</v>
      </c>
      <c r="AN115" s="43" t="b">
        <f t="shared" si="26"/>
        <v>0</v>
      </c>
    </row>
    <row r="116" spans="1:40" ht="20.25" customHeight="1" thickBot="1" thickTop="1">
      <c r="A116" s="28" t="s">
        <v>101</v>
      </c>
      <c r="B116" s="31" t="s">
        <v>144</v>
      </c>
      <c r="C116" s="33" t="e">
        <f t="shared" si="14"/>
        <v>#DIV/0!</v>
      </c>
      <c r="D116" s="14"/>
      <c r="E116" s="45"/>
      <c r="F116" s="14"/>
      <c r="G116" s="45"/>
      <c r="H116" s="13"/>
      <c r="I116" s="45"/>
      <c r="J116" s="14"/>
      <c r="K116" s="45"/>
      <c r="L116" s="13"/>
      <c r="M116" s="45"/>
      <c r="N116" s="14"/>
      <c r="O116" s="45"/>
      <c r="P116" s="13"/>
      <c r="Q116" s="45"/>
      <c r="R116" s="13"/>
      <c r="S116" s="45"/>
      <c r="T116" s="14"/>
      <c r="U116" s="45"/>
      <c r="V116" s="13"/>
      <c r="W116" s="45"/>
      <c r="X116" s="13"/>
      <c r="Y116" s="45"/>
      <c r="Z116" s="14"/>
      <c r="AA116" s="45"/>
      <c r="AB116" s="27"/>
      <c r="AC116" s="43" t="b">
        <f t="shared" si="15"/>
        <v>0</v>
      </c>
      <c r="AD116" s="43" t="b">
        <f t="shared" si="16"/>
        <v>0</v>
      </c>
      <c r="AE116" s="43" t="b">
        <f t="shared" si="17"/>
        <v>0</v>
      </c>
      <c r="AF116" s="43" t="b">
        <f t="shared" si="18"/>
        <v>0</v>
      </c>
      <c r="AG116" s="43" t="b">
        <f t="shared" si="19"/>
        <v>0</v>
      </c>
      <c r="AH116" s="43" t="b">
        <f t="shared" si="20"/>
        <v>0</v>
      </c>
      <c r="AI116" s="43" t="b">
        <f t="shared" si="21"/>
        <v>0</v>
      </c>
      <c r="AJ116" s="43" t="b">
        <f t="shared" si="22"/>
        <v>0</v>
      </c>
      <c r="AK116" s="43" t="b">
        <f t="shared" si="23"/>
        <v>0</v>
      </c>
      <c r="AL116" s="43" t="b">
        <f t="shared" si="24"/>
        <v>0</v>
      </c>
      <c r="AM116" s="43" t="b">
        <f t="shared" si="25"/>
        <v>0</v>
      </c>
      <c r="AN116" s="43" t="b">
        <f t="shared" si="26"/>
        <v>0</v>
      </c>
    </row>
    <row r="117" spans="1:40" ht="20.25" customHeight="1" thickBot="1" thickTop="1">
      <c r="A117" s="28" t="s">
        <v>102</v>
      </c>
      <c r="B117" s="31" t="s">
        <v>144</v>
      </c>
      <c r="C117" s="33">
        <f t="shared" si="14"/>
        <v>1.87</v>
      </c>
      <c r="D117" s="14"/>
      <c r="E117" s="45"/>
      <c r="F117" s="14"/>
      <c r="G117" s="45"/>
      <c r="H117" s="13"/>
      <c r="I117" s="45"/>
      <c r="J117" s="14"/>
      <c r="K117" s="45"/>
      <c r="L117" s="13"/>
      <c r="M117" s="45"/>
      <c r="N117" s="14"/>
      <c r="O117" s="45"/>
      <c r="P117" s="13"/>
      <c r="Q117" s="45"/>
      <c r="R117" s="13"/>
      <c r="S117" s="45"/>
      <c r="T117" s="14"/>
      <c r="U117" s="45"/>
      <c r="V117" s="13">
        <v>2.25</v>
      </c>
      <c r="W117" s="45"/>
      <c r="X117" s="13"/>
      <c r="Y117" s="45"/>
      <c r="Z117" s="14">
        <v>1.49</v>
      </c>
      <c r="AA117" s="45">
        <v>1</v>
      </c>
      <c r="AB117" s="27"/>
      <c r="AC117" s="43" t="b">
        <f t="shared" si="15"/>
        <v>0</v>
      </c>
      <c r="AD117" s="43" t="b">
        <f t="shared" si="16"/>
        <v>0</v>
      </c>
      <c r="AE117" s="43" t="b">
        <f t="shared" si="17"/>
        <v>0</v>
      </c>
      <c r="AF117" s="43" t="b">
        <f t="shared" si="18"/>
        <v>0</v>
      </c>
      <c r="AG117" s="43" t="b">
        <f t="shared" si="19"/>
        <v>0</v>
      </c>
      <c r="AH117" s="43" t="b">
        <f t="shared" si="20"/>
        <v>0</v>
      </c>
      <c r="AI117" s="43" t="b">
        <f t="shared" si="21"/>
        <v>0</v>
      </c>
      <c r="AJ117" s="43" t="b">
        <f t="shared" si="22"/>
        <v>0</v>
      </c>
      <c r="AK117" s="43" t="b">
        <f t="shared" si="23"/>
        <v>0</v>
      </c>
      <c r="AL117" s="43">
        <f t="shared" si="24"/>
        <v>0.20320855614973254</v>
      </c>
      <c r="AM117" s="43" t="b">
        <f t="shared" si="25"/>
        <v>0</v>
      </c>
      <c r="AN117" s="43">
        <f t="shared" si="26"/>
        <v>-0.20320855614973268</v>
      </c>
    </row>
    <row r="118" spans="1:40" ht="20.25" customHeight="1" thickBot="1" thickTop="1">
      <c r="A118" s="28" t="s">
        <v>103</v>
      </c>
      <c r="B118" s="31" t="s">
        <v>144</v>
      </c>
      <c r="C118" s="33">
        <f t="shared" si="14"/>
        <v>2.086</v>
      </c>
      <c r="D118" s="14">
        <v>1.99</v>
      </c>
      <c r="E118" s="45"/>
      <c r="F118" s="14">
        <v>1.99</v>
      </c>
      <c r="G118" s="45"/>
      <c r="H118" s="13">
        <v>2.29</v>
      </c>
      <c r="I118" s="45"/>
      <c r="J118" s="14">
        <v>1.95</v>
      </c>
      <c r="K118" s="45"/>
      <c r="L118" s="13">
        <v>2.09</v>
      </c>
      <c r="M118" s="45"/>
      <c r="N118" s="14">
        <v>1.9</v>
      </c>
      <c r="O118" s="45"/>
      <c r="P118" s="13">
        <v>2.15</v>
      </c>
      <c r="Q118" s="45"/>
      <c r="R118" s="13">
        <v>2.45</v>
      </c>
      <c r="S118" s="45"/>
      <c r="T118" s="14"/>
      <c r="U118" s="45"/>
      <c r="V118" s="13">
        <v>2.25</v>
      </c>
      <c r="W118" s="45"/>
      <c r="X118" s="13">
        <v>1.8</v>
      </c>
      <c r="Y118" s="45"/>
      <c r="Z118" s="14"/>
      <c r="AA118" s="45"/>
      <c r="AB118" s="27"/>
      <c r="AC118" s="43">
        <f t="shared" si="15"/>
        <v>-0.04602109300095871</v>
      </c>
      <c r="AD118" s="43">
        <f t="shared" si="16"/>
        <v>-0.04602109300095871</v>
      </c>
      <c r="AE118" s="43">
        <f t="shared" si="17"/>
        <v>0.09779482262703748</v>
      </c>
      <c r="AF118" s="43">
        <f t="shared" si="18"/>
        <v>-0.06519654841802489</v>
      </c>
      <c r="AG118" s="43">
        <f t="shared" si="19"/>
        <v>0.0019175455417066174</v>
      </c>
      <c r="AH118" s="43">
        <f t="shared" si="20"/>
        <v>-0.0891658676893576</v>
      </c>
      <c r="AI118" s="43">
        <f t="shared" si="21"/>
        <v>0.030680728667305878</v>
      </c>
      <c r="AJ118" s="43">
        <f t="shared" si="22"/>
        <v>0.17449664429530218</v>
      </c>
      <c r="AK118" s="43" t="b">
        <f t="shared" si="23"/>
        <v>0</v>
      </c>
      <c r="AL118" s="43">
        <f t="shared" si="24"/>
        <v>0.07861936720997131</v>
      </c>
      <c r="AM118" s="43">
        <f t="shared" si="25"/>
        <v>-0.13710450623202292</v>
      </c>
      <c r="AN118" s="43" t="b">
        <f t="shared" si="26"/>
        <v>0</v>
      </c>
    </row>
    <row r="119" spans="1:40" ht="20.25" customHeight="1" thickBot="1" thickTop="1">
      <c r="A119" s="28" t="s">
        <v>104</v>
      </c>
      <c r="B119" s="31" t="s">
        <v>144</v>
      </c>
      <c r="C119" s="33">
        <f t="shared" si="14"/>
        <v>1.9191666666666667</v>
      </c>
      <c r="D119" s="14">
        <v>1.99</v>
      </c>
      <c r="E119" s="45"/>
      <c r="F119" s="14">
        <v>1.99</v>
      </c>
      <c r="G119" s="45"/>
      <c r="H119" s="13">
        <v>1.89</v>
      </c>
      <c r="I119" s="45"/>
      <c r="J119" s="14">
        <v>1.95</v>
      </c>
      <c r="K119" s="45"/>
      <c r="L119" s="13">
        <v>1.99</v>
      </c>
      <c r="M119" s="45"/>
      <c r="N119" s="14">
        <v>1.9</v>
      </c>
      <c r="O119" s="45"/>
      <c r="P119" s="13">
        <v>1.99</v>
      </c>
      <c r="Q119" s="45"/>
      <c r="R119" s="13">
        <v>1.9</v>
      </c>
      <c r="S119" s="45"/>
      <c r="T119" s="14">
        <v>1.89</v>
      </c>
      <c r="U119" s="45"/>
      <c r="V119" s="13">
        <v>2.25</v>
      </c>
      <c r="W119" s="45"/>
      <c r="X119" s="13">
        <v>1.8</v>
      </c>
      <c r="Y119" s="45"/>
      <c r="Z119" s="14">
        <v>1.49</v>
      </c>
      <c r="AA119" s="45">
        <v>1</v>
      </c>
      <c r="AB119" s="27"/>
      <c r="AC119" s="43">
        <f t="shared" si="15"/>
        <v>0.03690838037342595</v>
      </c>
      <c r="AD119" s="43">
        <f t="shared" si="16"/>
        <v>0.03690838037342595</v>
      </c>
      <c r="AE119" s="43">
        <f t="shared" si="17"/>
        <v>-0.015197568389057812</v>
      </c>
      <c r="AF119" s="43">
        <f t="shared" si="18"/>
        <v>0.016066000868432444</v>
      </c>
      <c r="AG119" s="43">
        <f t="shared" si="19"/>
        <v>0.03690838037342595</v>
      </c>
      <c r="AH119" s="43">
        <f t="shared" si="20"/>
        <v>-0.009986973512809435</v>
      </c>
      <c r="AI119" s="43">
        <f t="shared" si="21"/>
        <v>0.03690838037342595</v>
      </c>
      <c r="AJ119" s="43">
        <f t="shared" si="22"/>
        <v>-0.009986973512809435</v>
      </c>
      <c r="AK119" s="43">
        <f t="shared" si="23"/>
        <v>-0.015197568389057812</v>
      </c>
      <c r="AL119" s="43">
        <f t="shared" si="24"/>
        <v>0.17238384715588362</v>
      </c>
      <c r="AM119" s="43">
        <f t="shared" si="25"/>
        <v>-0.06209292227529308</v>
      </c>
      <c r="AN119" s="43">
        <f t="shared" si="26"/>
        <v>-0.22362136343899264</v>
      </c>
    </row>
    <row r="120" spans="1:40" ht="20.25" customHeight="1" thickBot="1" thickTop="1">
      <c r="A120" s="28" t="s">
        <v>105</v>
      </c>
      <c r="B120" s="31" t="s">
        <v>144</v>
      </c>
      <c r="C120" s="33">
        <f t="shared" si="14"/>
        <v>1.9666666666666668</v>
      </c>
      <c r="D120" s="14">
        <v>1.99</v>
      </c>
      <c r="E120" s="45"/>
      <c r="F120" s="14">
        <v>1.99</v>
      </c>
      <c r="G120" s="45"/>
      <c r="H120" s="13">
        <v>1.89</v>
      </c>
      <c r="I120" s="45"/>
      <c r="J120" s="14">
        <v>1.95</v>
      </c>
      <c r="K120" s="45"/>
      <c r="L120" s="13">
        <v>2.09</v>
      </c>
      <c r="M120" s="45"/>
      <c r="N120" s="14">
        <v>1.9</v>
      </c>
      <c r="O120" s="45"/>
      <c r="P120" s="13">
        <v>1.99</v>
      </c>
      <c r="Q120" s="45"/>
      <c r="R120" s="13">
        <v>2.45</v>
      </c>
      <c r="S120" s="45"/>
      <c r="T120" s="14">
        <v>1.55</v>
      </c>
      <c r="U120" s="45"/>
      <c r="V120" s="13">
        <v>2.25</v>
      </c>
      <c r="W120" s="45"/>
      <c r="X120" s="13">
        <v>1.8</v>
      </c>
      <c r="Y120" s="45"/>
      <c r="Z120" s="14">
        <v>1.75</v>
      </c>
      <c r="AA120" s="45"/>
      <c r="AB120" s="27"/>
      <c r="AC120" s="43">
        <f t="shared" si="15"/>
        <v>0.011864406779660951</v>
      </c>
      <c r="AD120" s="43">
        <f t="shared" si="16"/>
        <v>0.011864406779660951</v>
      </c>
      <c r="AE120" s="43">
        <f t="shared" si="17"/>
        <v>-0.038983050847457734</v>
      </c>
      <c r="AF120" s="43">
        <f t="shared" si="18"/>
        <v>-0.008474576271186522</v>
      </c>
      <c r="AG120" s="43">
        <f t="shared" si="19"/>
        <v>0.06271186440677952</v>
      </c>
      <c r="AH120" s="43">
        <f t="shared" si="20"/>
        <v>-0.03389830508474587</v>
      </c>
      <c r="AI120" s="43">
        <f t="shared" si="21"/>
        <v>0.011864406779660951</v>
      </c>
      <c r="AJ120" s="43">
        <f t="shared" si="22"/>
        <v>0.2457627118644068</v>
      </c>
      <c r="AK120" s="43">
        <f t="shared" si="23"/>
        <v>-0.21186440677966104</v>
      </c>
      <c r="AL120" s="43">
        <f t="shared" si="24"/>
        <v>0.1440677966101694</v>
      </c>
      <c r="AM120" s="43">
        <f t="shared" si="25"/>
        <v>-0.08474576271186444</v>
      </c>
      <c r="AN120" s="43">
        <f t="shared" si="26"/>
        <v>-0.11016949152542378</v>
      </c>
    </row>
    <row r="121" spans="1:40" ht="20.25" customHeight="1" thickBot="1" thickTop="1">
      <c r="A121" s="28" t="s">
        <v>106</v>
      </c>
      <c r="B121" s="31" t="s">
        <v>144</v>
      </c>
      <c r="C121" s="33">
        <f t="shared" si="14"/>
        <v>1.9954545454545458</v>
      </c>
      <c r="D121" s="14">
        <v>1.99</v>
      </c>
      <c r="E121" s="45"/>
      <c r="F121" s="14">
        <v>1.99</v>
      </c>
      <c r="G121" s="45"/>
      <c r="H121" s="13">
        <v>1.89</v>
      </c>
      <c r="I121" s="45"/>
      <c r="J121" s="14">
        <v>1.95</v>
      </c>
      <c r="K121" s="45"/>
      <c r="L121" s="13">
        <v>1.99</v>
      </c>
      <c r="M121" s="45"/>
      <c r="N121" s="14">
        <v>1.9</v>
      </c>
      <c r="O121" s="45"/>
      <c r="P121" s="13">
        <v>1.99</v>
      </c>
      <c r="Q121" s="45"/>
      <c r="R121" s="13">
        <v>2.45</v>
      </c>
      <c r="S121" s="45"/>
      <c r="T121" s="14"/>
      <c r="U121" s="45"/>
      <c r="V121" s="13">
        <v>2.25</v>
      </c>
      <c r="W121" s="45"/>
      <c r="X121" s="13">
        <v>1.8</v>
      </c>
      <c r="Y121" s="45"/>
      <c r="Z121" s="14">
        <v>1.75</v>
      </c>
      <c r="AA121" s="45"/>
      <c r="AB121" s="27"/>
      <c r="AC121" s="43">
        <f t="shared" si="15"/>
        <v>-0.002733485193622052</v>
      </c>
      <c r="AD121" s="43">
        <f t="shared" si="16"/>
        <v>-0.002733485193622052</v>
      </c>
      <c r="AE121" s="43">
        <f t="shared" si="17"/>
        <v>-0.052847380410023</v>
      </c>
      <c r="AF121" s="43">
        <f t="shared" si="18"/>
        <v>-0.02277904328018243</v>
      </c>
      <c r="AG121" s="43">
        <f t="shared" si="19"/>
        <v>-0.002733485193622052</v>
      </c>
      <c r="AH121" s="43">
        <f t="shared" si="20"/>
        <v>-0.047835990888382904</v>
      </c>
      <c r="AI121" s="43">
        <f t="shared" si="21"/>
        <v>-0.002733485193622052</v>
      </c>
      <c r="AJ121" s="43">
        <f t="shared" si="22"/>
        <v>0.22779043280182218</v>
      </c>
      <c r="AK121" s="43" t="b">
        <f t="shared" si="23"/>
        <v>0</v>
      </c>
      <c r="AL121" s="43">
        <f t="shared" si="24"/>
        <v>0.1275626423690203</v>
      </c>
      <c r="AM121" s="43">
        <f t="shared" si="25"/>
        <v>-0.09794988610478374</v>
      </c>
      <c r="AN121" s="43">
        <f t="shared" si="26"/>
        <v>-0.12300683371298421</v>
      </c>
    </row>
    <row r="122" spans="1:40" ht="20.25" customHeight="1" thickBot="1" thickTop="1">
      <c r="A122" s="28" t="s">
        <v>107</v>
      </c>
      <c r="B122" s="31" t="s">
        <v>144</v>
      </c>
      <c r="C122" s="33">
        <f t="shared" si="14"/>
        <v>1.1033333333333333</v>
      </c>
      <c r="D122" s="14">
        <v>0.95</v>
      </c>
      <c r="E122" s="45"/>
      <c r="F122" s="14">
        <v>1.2</v>
      </c>
      <c r="G122" s="45"/>
      <c r="H122" s="13">
        <v>1.19</v>
      </c>
      <c r="I122" s="45"/>
      <c r="J122" s="14">
        <v>1.1</v>
      </c>
      <c r="K122" s="45"/>
      <c r="L122" s="13">
        <v>0.99</v>
      </c>
      <c r="M122" s="45"/>
      <c r="N122" s="14">
        <v>0.99</v>
      </c>
      <c r="O122" s="45"/>
      <c r="P122" s="13">
        <v>1.15</v>
      </c>
      <c r="Q122" s="45"/>
      <c r="R122" s="13">
        <v>1.29</v>
      </c>
      <c r="S122" s="45"/>
      <c r="T122" s="14">
        <v>0.99</v>
      </c>
      <c r="U122" s="45">
        <v>1</v>
      </c>
      <c r="V122" s="13">
        <v>1.25</v>
      </c>
      <c r="W122" s="45"/>
      <c r="X122" s="13">
        <v>1.15</v>
      </c>
      <c r="Y122" s="45"/>
      <c r="Z122" s="14">
        <v>0.99</v>
      </c>
      <c r="AA122" s="45"/>
      <c r="AB122" s="27"/>
      <c r="AC122" s="43">
        <f t="shared" si="15"/>
        <v>-0.13897280966767372</v>
      </c>
      <c r="AD122" s="43">
        <f t="shared" si="16"/>
        <v>0.08761329305135954</v>
      </c>
      <c r="AE122" s="43">
        <f t="shared" si="17"/>
        <v>0.0785498489425982</v>
      </c>
      <c r="AF122" s="43">
        <f t="shared" si="18"/>
        <v>-0.003021148036253645</v>
      </c>
      <c r="AG122" s="43">
        <f t="shared" si="19"/>
        <v>-0.10271903323262836</v>
      </c>
      <c r="AH122" s="43">
        <f t="shared" si="20"/>
        <v>-0.10271903323262836</v>
      </c>
      <c r="AI122" s="43">
        <f t="shared" si="21"/>
        <v>0.042296072507552844</v>
      </c>
      <c r="AJ122" s="43">
        <f t="shared" si="22"/>
        <v>0.16918429003021157</v>
      </c>
      <c r="AK122" s="43">
        <f t="shared" si="23"/>
        <v>-0.10271903323262836</v>
      </c>
      <c r="AL122" s="43">
        <f t="shared" si="24"/>
        <v>0.13293051359516622</v>
      </c>
      <c r="AM122" s="43">
        <f t="shared" si="25"/>
        <v>0.042296072507552844</v>
      </c>
      <c r="AN122" s="43">
        <f t="shared" si="26"/>
        <v>-0.10271903323262836</v>
      </c>
    </row>
    <row r="123" spans="1:40" ht="20.25" customHeight="1" thickBot="1" thickTop="1">
      <c r="A123" s="28" t="s">
        <v>108</v>
      </c>
      <c r="B123" s="31" t="s">
        <v>144</v>
      </c>
      <c r="C123" s="33">
        <f t="shared" si="14"/>
        <v>1.8290909090909089</v>
      </c>
      <c r="D123" s="14">
        <v>1.79</v>
      </c>
      <c r="E123" s="45"/>
      <c r="F123" s="14">
        <v>1.75</v>
      </c>
      <c r="G123" s="45"/>
      <c r="H123" s="13">
        <v>1.75</v>
      </c>
      <c r="I123" s="45"/>
      <c r="J123" s="14">
        <v>1.75</v>
      </c>
      <c r="K123" s="45"/>
      <c r="L123" s="13">
        <v>1.79</v>
      </c>
      <c r="M123" s="45"/>
      <c r="N123" s="14">
        <v>1.95</v>
      </c>
      <c r="O123" s="45"/>
      <c r="P123" s="13">
        <v>1.95</v>
      </c>
      <c r="Q123" s="45"/>
      <c r="R123" s="13">
        <v>1.89</v>
      </c>
      <c r="S123" s="45"/>
      <c r="T123" s="14">
        <v>1.8</v>
      </c>
      <c r="U123" s="45"/>
      <c r="V123" s="13">
        <v>1.95</v>
      </c>
      <c r="W123" s="45"/>
      <c r="X123" s="13"/>
      <c r="Y123" s="45"/>
      <c r="Z123" s="14">
        <v>1.75</v>
      </c>
      <c r="AA123" s="45"/>
      <c r="AB123" s="27"/>
      <c r="AC123" s="43">
        <f t="shared" si="15"/>
        <v>-0.02137176938369768</v>
      </c>
      <c r="AD123" s="43">
        <f t="shared" si="16"/>
        <v>-0.04324055666003965</v>
      </c>
      <c r="AE123" s="43">
        <f t="shared" si="17"/>
        <v>-0.04324055666003965</v>
      </c>
      <c r="AF123" s="43">
        <f t="shared" si="18"/>
        <v>-0.04324055666003965</v>
      </c>
      <c r="AG123" s="43">
        <f t="shared" si="19"/>
        <v>-0.02137176938369768</v>
      </c>
      <c r="AH123" s="43">
        <f t="shared" si="20"/>
        <v>0.06610337972167007</v>
      </c>
      <c r="AI123" s="43">
        <f t="shared" si="21"/>
        <v>0.06610337972167007</v>
      </c>
      <c r="AJ123" s="43">
        <f t="shared" si="22"/>
        <v>0.03330019880715712</v>
      </c>
      <c r="AK123" s="43">
        <f t="shared" si="23"/>
        <v>-0.01590457256461219</v>
      </c>
      <c r="AL123" s="43">
        <f t="shared" si="24"/>
        <v>0.06610337972167007</v>
      </c>
      <c r="AM123" s="43" t="b">
        <f t="shared" si="25"/>
        <v>0</v>
      </c>
      <c r="AN123" s="43">
        <f t="shared" si="26"/>
        <v>-0.04324055666003965</v>
      </c>
    </row>
    <row r="124" spans="1:40" ht="20.25" customHeight="1" thickBot="1" thickTop="1">
      <c r="A124" s="28" t="s">
        <v>109</v>
      </c>
      <c r="B124" s="31" t="s">
        <v>144</v>
      </c>
      <c r="C124" s="33" t="e">
        <f t="shared" si="14"/>
        <v>#DIV/0!</v>
      </c>
      <c r="D124" s="14"/>
      <c r="E124" s="45"/>
      <c r="F124" s="14"/>
      <c r="G124" s="45"/>
      <c r="H124" s="13"/>
      <c r="I124" s="45"/>
      <c r="J124" s="14"/>
      <c r="K124" s="45"/>
      <c r="L124" s="13"/>
      <c r="M124" s="45"/>
      <c r="N124" s="14"/>
      <c r="O124" s="45"/>
      <c r="P124" s="13"/>
      <c r="Q124" s="45"/>
      <c r="R124" s="13"/>
      <c r="S124" s="45"/>
      <c r="T124" s="14"/>
      <c r="U124" s="45"/>
      <c r="V124" s="13"/>
      <c r="W124" s="45"/>
      <c r="X124" s="13"/>
      <c r="Y124" s="45"/>
      <c r="Z124" s="14"/>
      <c r="AA124" s="45"/>
      <c r="AB124" s="27"/>
      <c r="AC124" s="43" t="b">
        <f t="shared" si="15"/>
        <v>0</v>
      </c>
      <c r="AD124" s="43" t="b">
        <f t="shared" si="16"/>
        <v>0</v>
      </c>
      <c r="AE124" s="43" t="b">
        <f t="shared" si="17"/>
        <v>0</v>
      </c>
      <c r="AF124" s="43" t="b">
        <f t="shared" si="18"/>
        <v>0</v>
      </c>
      <c r="AG124" s="43" t="b">
        <f t="shared" si="19"/>
        <v>0</v>
      </c>
      <c r="AH124" s="43" t="b">
        <f t="shared" si="20"/>
        <v>0</v>
      </c>
      <c r="AI124" s="43" t="b">
        <f t="shared" si="21"/>
        <v>0</v>
      </c>
      <c r="AJ124" s="43" t="b">
        <f t="shared" si="22"/>
        <v>0</v>
      </c>
      <c r="AK124" s="43" t="b">
        <f t="shared" si="23"/>
        <v>0</v>
      </c>
      <c r="AL124" s="43" t="b">
        <f t="shared" si="24"/>
        <v>0</v>
      </c>
      <c r="AM124" s="43" t="b">
        <f t="shared" si="25"/>
        <v>0</v>
      </c>
      <c r="AN124" s="43" t="b">
        <f t="shared" si="26"/>
        <v>0</v>
      </c>
    </row>
    <row r="125" spans="1:40" ht="20.25" customHeight="1" thickBot="1" thickTop="1">
      <c r="A125" s="28" t="s">
        <v>110</v>
      </c>
      <c r="B125" s="31" t="s">
        <v>144</v>
      </c>
      <c r="C125" s="33">
        <f t="shared" si="14"/>
        <v>4.95</v>
      </c>
      <c r="D125" s="14"/>
      <c r="E125" s="45"/>
      <c r="F125" s="14"/>
      <c r="G125" s="45"/>
      <c r="H125" s="13"/>
      <c r="I125" s="45"/>
      <c r="J125" s="14"/>
      <c r="K125" s="45"/>
      <c r="L125" s="13"/>
      <c r="M125" s="45"/>
      <c r="N125" s="14"/>
      <c r="O125" s="45"/>
      <c r="P125" s="13"/>
      <c r="Q125" s="45"/>
      <c r="R125" s="13"/>
      <c r="S125" s="45"/>
      <c r="T125" s="14"/>
      <c r="U125" s="45"/>
      <c r="V125" s="13"/>
      <c r="W125" s="45"/>
      <c r="X125" s="13"/>
      <c r="Y125" s="45"/>
      <c r="Z125" s="14">
        <v>4.95</v>
      </c>
      <c r="AA125" s="45"/>
      <c r="AB125" s="27"/>
      <c r="AC125" s="43" t="b">
        <f t="shared" si="15"/>
        <v>0</v>
      </c>
      <c r="AD125" s="43" t="b">
        <f t="shared" si="16"/>
        <v>0</v>
      </c>
      <c r="AE125" s="43" t="b">
        <f t="shared" si="17"/>
        <v>0</v>
      </c>
      <c r="AF125" s="43" t="b">
        <f t="shared" si="18"/>
        <v>0</v>
      </c>
      <c r="AG125" s="43" t="b">
        <f t="shared" si="19"/>
        <v>0</v>
      </c>
      <c r="AH125" s="43" t="b">
        <f t="shared" si="20"/>
        <v>0</v>
      </c>
      <c r="AI125" s="43" t="b">
        <f t="shared" si="21"/>
        <v>0</v>
      </c>
      <c r="AJ125" s="43" t="b">
        <f t="shared" si="22"/>
        <v>0</v>
      </c>
      <c r="AK125" s="43" t="b">
        <f t="shared" si="23"/>
        <v>0</v>
      </c>
      <c r="AL125" s="43" t="b">
        <f t="shared" si="24"/>
        <v>0</v>
      </c>
      <c r="AM125" s="43" t="b">
        <f t="shared" si="25"/>
        <v>0</v>
      </c>
      <c r="AN125" s="43">
        <f t="shared" si="26"/>
        <v>0</v>
      </c>
    </row>
    <row r="126" spans="1:40" ht="20.25" customHeight="1" thickBot="1" thickTop="1">
      <c r="A126" s="28" t="s">
        <v>111</v>
      </c>
      <c r="B126" s="31" t="s">
        <v>144</v>
      </c>
      <c r="C126" s="33" t="e">
        <f t="shared" si="14"/>
        <v>#DIV/0!</v>
      </c>
      <c r="D126" s="14"/>
      <c r="E126" s="45"/>
      <c r="F126" s="14"/>
      <c r="G126" s="45"/>
      <c r="H126" s="13"/>
      <c r="I126" s="45"/>
      <c r="J126" s="14"/>
      <c r="K126" s="45"/>
      <c r="L126" s="13"/>
      <c r="M126" s="45"/>
      <c r="N126" s="14"/>
      <c r="O126" s="45"/>
      <c r="P126" s="13"/>
      <c r="Q126" s="45"/>
      <c r="R126" s="13"/>
      <c r="S126" s="45"/>
      <c r="T126" s="14"/>
      <c r="U126" s="45"/>
      <c r="V126" s="13"/>
      <c r="W126" s="45"/>
      <c r="X126" s="13"/>
      <c r="Y126" s="45"/>
      <c r="Z126" s="14"/>
      <c r="AA126" s="45"/>
      <c r="AB126" s="27"/>
      <c r="AC126" s="43" t="b">
        <f t="shared" si="15"/>
        <v>0</v>
      </c>
      <c r="AD126" s="43" t="b">
        <f t="shared" si="16"/>
        <v>0</v>
      </c>
      <c r="AE126" s="43" t="b">
        <f t="shared" si="17"/>
        <v>0</v>
      </c>
      <c r="AF126" s="43" t="b">
        <f t="shared" si="18"/>
        <v>0</v>
      </c>
      <c r="AG126" s="43" t="b">
        <f t="shared" si="19"/>
        <v>0</v>
      </c>
      <c r="AH126" s="43" t="b">
        <f t="shared" si="20"/>
        <v>0</v>
      </c>
      <c r="AI126" s="43" t="b">
        <f t="shared" si="21"/>
        <v>0</v>
      </c>
      <c r="AJ126" s="43" t="b">
        <f t="shared" si="22"/>
        <v>0</v>
      </c>
      <c r="AK126" s="43" t="b">
        <f t="shared" si="23"/>
        <v>0</v>
      </c>
      <c r="AL126" s="43" t="b">
        <f t="shared" si="24"/>
        <v>0</v>
      </c>
      <c r="AM126" s="43" t="b">
        <f t="shared" si="25"/>
        <v>0</v>
      </c>
      <c r="AN126" s="43" t="b">
        <f t="shared" si="26"/>
        <v>0</v>
      </c>
    </row>
    <row r="127" spans="1:40" ht="20.25" customHeight="1" thickBot="1" thickTop="1">
      <c r="A127" s="28" t="s">
        <v>112</v>
      </c>
      <c r="B127" s="31" t="s">
        <v>144</v>
      </c>
      <c r="C127" s="33">
        <f t="shared" si="14"/>
        <v>3.3750000000000004</v>
      </c>
      <c r="D127" s="14"/>
      <c r="E127" s="45"/>
      <c r="F127" s="14"/>
      <c r="G127" s="45"/>
      <c r="H127" s="13"/>
      <c r="I127" s="45"/>
      <c r="J127" s="14"/>
      <c r="K127" s="45"/>
      <c r="L127" s="13"/>
      <c r="M127" s="45"/>
      <c r="N127" s="14">
        <v>3.7</v>
      </c>
      <c r="O127" s="45"/>
      <c r="P127" s="13"/>
      <c r="Q127" s="45"/>
      <c r="R127" s="13">
        <v>2.95</v>
      </c>
      <c r="S127" s="45"/>
      <c r="T127" s="14"/>
      <c r="U127" s="45"/>
      <c r="V127" s="13">
        <v>3.95</v>
      </c>
      <c r="W127" s="45"/>
      <c r="X127" s="13">
        <v>2.9</v>
      </c>
      <c r="Y127" s="45"/>
      <c r="Z127" s="14"/>
      <c r="AA127" s="45"/>
      <c r="AB127" s="27"/>
      <c r="AC127" s="43" t="b">
        <f t="shared" si="15"/>
        <v>0</v>
      </c>
      <c r="AD127" s="43" t="b">
        <f t="shared" si="16"/>
        <v>0</v>
      </c>
      <c r="AE127" s="43" t="b">
        <f t="shared" si="17"/>
        <v>0</v>
      </c>
      <c r="AF127" s="43" t="b">
        <f t="shared" si="18"/>
        <v>0</v>
      </c>
      <c r="AG127" s="43" t="b">
        <f t="shared" si="19"/>
        <v>0</v>
      </c>
      <c r="AH127" s="43">
        <f t="shared" si="20"/>
        <v>0.0962962962962962</v>
      </c>
      <c r="AI127" s="43" t="b">
        <f t="shared" si="21"/>
        <v>0</v>
      </c>
      <c r="AJ127" s="43">
        <f t="shared" si="22"/>
        <v>-0.125925925925926</v>
      </c>
      <c r="AK127" s="43" t="b">
        <f t="shared" si="23"/>
        <v>0</v>
      </c>
      <c r="AL127" s="43">
        <f t="shared" si="24"/>
        <v>0.17037037037037026</v>
      </c>
      <c r="AM127" s="43">
        <f t="shared" si="25"/>
        <v>-0.1407407407407409</v>
      </c>
      <c r="AN127" s="43" t="b">
        <f t="shared" si="26"/>
        <v>0</v>
      </c>
    </row>
    <row r="128" spans="1:40" ht="20.25" customHeight="1" thickBot="1" thickTop="1">
      <c r="A128" s="28" t="s">
        <v>113</v>
      </c>
      <c r="B128" s="31" t="s">
        <v>144</v>
      </c>
      <c r="C128" s="33" t="e">
        <f t="shared" si="14"/>
        <v>#DIV/0!</v>
      </c>
      <c r="D128" s="14"/>
      <c r="E128" s="45"/>
      <c r="F128" s="14"/>
      <c r="G128" s="45"/>
      <c r="H128" s="13"/>
      <c r="I128" s="45"/>
      <c r="J128" s="14"/>
      <c r="K128" s="45"/>
      <c r="L128" s="13"/>
      <c r="M128" s="45"/>
      <c r="N128" s="14"/>
      <c r="O128" s="45"/>
      <c r="P128" s="13"/>
      <c r="Q128" s="45"/>
      <c r="R128" s="13"/>
      <c r="S128" s="45"/>
      <c r="T128" s="14"/>
      <c r="U128" s="45"/>
      <c r="V128" s="13"/>
      <c r="W128" s="45"/>
      <c r="X128" s="13"/>
      <c r="Y128" s="45"/>
      <c r="Z128" s="14"/>
      <c r="AA128" s="45"/>
      <c r="AB128" s="27"/>
      <c r="AC128" s="43" t="b">
        <f t="shared" si="15"/>
        <v>0</v>
      </c>
      <c r="AD128" s="43" t="b">
        <f t="shared" si="16"/>
        <v>0</v>
      </c>
      <c r="AE128" s="43" t="b">
        <f t="shared" si="17"/>
        <v>0</v>
      </c>
      <c r="AF128" s="43" t="b">
        <f t="shared" si="18"/>
        <v>0</v>
      </c>
      <c r="AG128" s="43" t="b">
        <f t="shared" si="19"/>
        <v>0</v>
      </c>
      <c r="AH128" s="43" t="b">
        <f t="shared" si="20"/>
        <v>0</v>
      </c>
      <c r="AI128" s="43" t="b">
        <f t="shared" si="21"/>
        <v>0</v>
      </c>
      <c r="AJ128" s="43" t="b">
        <f t="shared" si="22"/>
        <v>0</v>
      </c>
      <c r="AK128" s="43" t="b">
        <f t="shared" si="23"/>
        <v>0</v>
      </c>
      <c r="AL128" s="43" t="b">
        <f t="shared" si="24"/>
        <v>0</v>
      </c>
      <c r="AM128" s="43" t="b">
        <f t="shared" si="25"/>
        <v>0</v>
      </c>
      <c r="AN128" s="43" t="b">
        <f t="shared" si="26"/>
        <v>0</v>
      </c>
    </row>
    <row r="129" spans="1:40" ht="20.25" customHeight="1" thickBot="1" thickTop="1">
      <c r="A129" s="28" t="s">
        <v>114</v>
      </c>
      <c r="B129" s="31" t="s">
        <v>144</v>
      </c>
      <c r="C129" s="33" t="e">
        <f t="shared" si="14"/>
        <v>#DIV/0!</v>
      </c>
      <c r="D129" s="14"/>
      <c r="E129" s="45"/>
      <c r="F129" s="14"/>
      <c r="G129" s="45"/>
      <c r="H129" s="13"/>
      <c r="I129" s="45"/>
      <c r="J129" s="14"/>
      <c r="K129" s="45"/>
      <c r="L129" s="13"/>
      <c r="M129" s="45"/>
      <c r="N129" s="14"/>
      <c r="O129" s="45"/>
      <c r="P129" s="13"/>
      <c r="Q129" s="45"/>
      <c r="R129" s="13"/>
      <c r="S129" s="45"/>
      <c r="T129" s="14"/>
      <c r="U129" s="45"/>
      <c r="V129" s="13"/>
      <c r="W129" s="45"/>
      <c r="X129" s="13"/>
      <c r="Y129" s="45"/>
      <c r="Z129" s="14"/>
      <c r="AA129" s="45"/>
      <c r="AB129" s="27"/>
      <c r="AC129" s="43" t="b">
        <f t="shared" si="15"/>
        <v>0</v>
      </c>
      <c r="AD129" s="43" t="b">
        <f t="shared" si="16"/>
        <v>0</v>
      </c>
      <c r="AE129" s="43" t="b">
        <f t="shared" si="17"/>
        <v>0</v>
      </c>
      <c r="AF129" s="43" t="b">
        <f t="shared" si="18"/>
        <v>0</v>
      </c>
      <c r="AG129" s="43" t="b">
        <f t="shared" si="19"/>
        <v>0</v>
      </c>
      <c r="AH129" s="43" t="b">
        <f t="shared" si="20"/>
        <v>0</v>
      </c>
      <c r="AI129" s="43" t="b">
        <f t="shared" si="21"/>
        <v>0</v>
      </c>
      <c r="AJ129" s="43" t="b">
        <f t="shared" si="22"/>
        <v>0</v>
      </c>
      <c r="AK129" s="43" t="b">
        <f t="shared" si="23"/>
        <v>0</v>
      </c>
      <c r="AL129" s="43" t="b">
        <f t="shared" si="24"/>
        <v>0</v>
      </c>
      <c r="AM129" s="43" t="b">
        <f t="shared" si="25"/>
        <v>0</v>
      </c>
      <c r="AN129" s="43" t="b">
        <f t="shared" si="26"/>
        <v>0</v>
      </c>
    </row>
    <row r="130" spans="1:40" ht="20.25" customHeight="1" thickBot="1" thickTop="1">
      <c r="A130" s="28" t="s">
        <v>151</v>
      </c>
      <c r="B130" s="31" t="s">
        <v>144</v>
      </c>
      <c r="C130" s="33">
        <f t="shared" si="14"/>
        <v>1.4208333333333332</v>
      </c>
      <c r="D130" s="14">
        <v>0.49</v>
      </c>
      <c r="E130" s="45">
        <v>1</v>
      </c>
      <c r="F130" s="14">
        <v>0.85</v>
      </c>
      <c r="G130" s="45"/>
      <c r="H130" s="13">
        <v>1.49</v>
      </c>
      <c r="I130" s="45"/>
      <c r="J130" s="14">
        <v>1.75</v>
      </c>
      <c r="K130" s="45"/>
      <c r="L130" s="13">
        <v>1.39</v>
      </c>
      <c r="M130" s="45"/>
      <c r="N130" s="14">
        <v>1.7</v>
      </c>
      <c r="O130" s="45"/>
      <c r="P130" s="13">
        <v>1.95</v>
      </c>
      <c r="Q130" s="45"/>
      <c r="R130" s="13">
        <v>1.4</v>
      </c>
      <c r="S130" s="45"/>
      <c r="T130" s="14">
        <v>1.59</v>
      </c>
      <c r="U130" s="45"/>
      <c r="V130" s="13">
        <v>1.7</v>
      </c>
      <c r="W130" s="45"/>
      <c r="X130" s="13">
        <v>1.95</v>
      </c>
      <c r="Y130" s="45"/>
      <c r="Z130" s="14">
        <v>0.79</v>
      </c>
      <c r="AA130" s="45">
        <v>1</v>
      </c>
      <c r="AB130" s="27"/>
      <c r="AC130" s="43">
        <f t="shared" si="15"/>
        <v>-0.6551319648093842</v>
      </c>
      <c r="AD130" s="43">
        <f t="shared" si="16"/>
        <v>-0.4017595307917888</v>
      </c>
      <c r="AE130" s="43">
        <f t="shared" si="17"/>
        <v>0.04868035190615847</v>
      </c>
      <c r="AF130" s="43">
        <f t="shared" si="18"/>
        <v>0.23167155425219954</v>
      </c>
      <c r="AG130" s="43">
        <f t="shared" si="19"/>
        <v>-0.02170087976539585</v>
      </c>
      <c r="AH130" s="43">
        <f t="shared" si="20"/>
        <v>0.1964809384164224</v>
      </c>
      <c r="AI130" s="43">
        <f t="shared" si="21"/>
        <v>0.37243401759530803</v>
      </c>
      <c r="AJ130" s="43">
        <f t="shared" si="22"/>
        <v>-0.014662756598240418</v>
      </c>
      <c r="AK130" s="43">
        <f t="shared" si="23"/>
        <v>0.11906158357771279</v>
      </c>
      <c r="AL130" s="43">
        <f t="shared" si="24"/>
        <v>0.1964809384164224</v>
      </c>
      <c r="AM130" s="43">
        <f t="shared" si="25"/>
        <v>0.37243401759530803</v>
      </c>
      <c r="AN130" s="43">
        <f t="shared" si="26"/>
        <v>-0.44398826979472134</v>
      </c>
    </row>
    <row r="131" spans="1:40" ht="20.25" customHeight="1" thickBot="1" thickTop="1">
      <c r="A131" s="28" t="s">
        <v>152</v>
      </c>
      <c r="B131" s="31" t="s">
        <v>144</v>
      </c>
      <c r="C131" s="33">
        <f t="shared" si="14"/>
        <v>0.966</v>
      </c>
      <c r="D131" s="14"/>
      <c r="E131" s="45"/>
      <c r="F131" s="14"/>
      <c r="G131" s="45"/>
      <c r="H131" s="13">
        <v>0.99</v>
      </c>
      <c r="I131" s="45"/>
      <c r="J131" s="14"/>
      <c r="K131" s="45"/>
      <c r="L131" s="13">
        <v>0.79</v>
      </c>
      <c r="M131" s="45"/>
      <c r="N131" s="14"/>
      <c r="O131" s="45"/>
      <c r="P131" s="13">
        <v>1.1</v>
      </c>
      <c r="Q131" s="45"/>
      <c r="R131" s="13"/>
      <c r="S131" s="45"/>
      <c r="T131" s="14"/>
      <c r="U131" s="45"/>
      <c r="V131" s="13">
        <v>0.75</v>
      </c>
      <c r="W131" s="45"/>
      <c r="X131" s="13">
        <v>1.2</v>
      </c>
      <c r="Y131" s="45"/>
      <c r="Z131" s="14"/>
      <c r="AA131" s="45"/>
      <c r="AB131" s="27"/>
      <c r="AC131" s="43" t="b">
        <f t="shared" si="15"/>
        <v>0</v>
      </c>
      <c r="AD131" s="43" t="b">
        <f t="shared" si="16"/>
        <v>0</v>
      </c>
      <c r="AE131" s="43">
        <f t="shared" si="17"/>
        <v>0.024844720496894433</v>
      </c>
      <c r="AF131" s="43" t="b">
        <f t="shared" si="18"/>
        <v>0</v>
      </c>
      <c r="AG131" s="43">
        <f t="shared" si="19"/>
        <v>-0.1821946169772256</v>
      </c>
      <c r="AH131" s="43" t="b">
        <f t="shared" si="20"/>
        <v>0</v>
      </c>
      <c r="AI131" s="43">
        <f t="shared" si="21"/>
        <v>0.1387163561076606</v>
      </c>
      <c r="AJ131" s="43" t="b">
        <f t="shared" si="22"/>
        <v>0</v>
      </c>
      <c r="AK131" s="43" t="b">
        <f t="shared" si="23"/>
        <v>0</v>
      </c>
      <c r="AL131" s="43">
        <f t="shared" si="24"/>
        <v>-0.22360248447204967</v>
      </c>
      <c r="AM131" s="43">
        <f t="shared" si="25"/>
        <v>0.24223602484472048</v>
      </c>
      <c r="AN131" s="43" t="b">
        <f t="shared" si="26"/>
        <v>0</v>
      </c>
    </row>
    <row r="132" spans="1:40" ht="20.25" customHeight="1" thickBot="1" thickTop="1">
      <c r="A132" s="28" t="s">
        <v>115</v>
      </c>
      <c r="B132" s="31" t="s">
        <v>144</v>
      </c>
      <c r="C132" s="33" t="e">
        <f t="shared" si="14"/>
        <v>#DIV/0!</v>
      </c>
      <c r="D132" s="14"/>
      <c r="E132" s="45"/>
      <c r="F132" s="14"/>
      <c r="G132" s="45"/>
      <c r="H132" s="13"/>
      <c r="I132" s="45"/>
      <c r="J132" s="14"/>
      <c r="K132" s="45"/>
      <c r="L132" s="13"/>
      <c r="M132" s="45"/>
      <c r="N132" s="14"/>
      <c r="O132" s="45"/>
      <c r="P132" s="13"/>
      <c r="Q132" s="45"/>
      <c r="R132" s="13"/>
      <c r="S132" s="45"/>
      <c r="T132" s="14"/>
      <c r="U132" s="45"/>
      <c r="V132" s="13"/>
      <c r="W132" s="45"/>
      <c r="X132" s="13"/>
      <c r="Y132" s="45"/>
      <c r="Z132" s="14"/>
      <c r="AA132" s="45"/>
      <c r="AB132" s="27"/>
      <c r="AC132" s="43" t="b">
        <f t="shared" si="15"/>
        <v>0</v>
      </c>
      <c r="AD132" s="43" t="b">
        <f t="shared" si="16"/>
        <v>0</v>
      </c>
      <c r="AE132" s="43" t="b">
        <f t="shared" si="17"/>
        <v>0</v>
      </c>
      <c r="AF132" s="43" t="b">
        <f t="shared" si="18"/>
        <v>0</v>
      </c>
      <c r="AG132" s="43" t="b">
        <f t="shared" si="19"/>
        <v>0</v>
      </c>
      <c r="AH132" s="43" t="b">
        <f t="shared" si="20"/>
        <v>0</v>
      </c>
      <c r="AI132" s="43" t="b">
        <f t="shared" si="21"/>
        <v>0</v>
      </c>
      <c r="AJ132" s="43" t="b">
        <f t="shared" si="22"/>
        <v>0</v>
      </c>
      <c r="AK132" s="43" t="b">
        <f t="shared" si="23"/>
        <v>0</v>
      </c>
      <c r="AL132" s="43" t="b">
        <f t="shared" si="24"/>
        <v>0</v>
      </c>
      <c r="AM132" s="43" t="b">
        <f t="shared" si="25"/>
        <v>0</v>
      </c>
      <c r="AN132" s="43" t="b">
        <f t="shared" si="26"/>
        <v>0</v>
      </c>
    </row>
    <row r="133" spans="1:40" ht="20.25" customHeight="1" thickBot="1" thickTop="1">
      <c r="A133" s="28" t="s">
        <v>116</v>
      </c>
      <c r="B133" s="31" t="s">
        <v>144</v>
      </c>
      <c r="C133" s="33" t="e">
        <f t="shared" si="14"/>
        <v>#DIV/0!</v>
      </c>
      <c r="D133" s="14"/>
      <c r="E133" s="45"/>
      <c r="F133" s="14"/>
      <c r="G133" s="45"/>
      <c r="H133" s="13"/>
      <c r="I133" s="45"/>
      <c r="J133" s="14"/>
      <c r="K133" s="45"/>
      <c r="L133" s="13"/>
      <c r="M133" s="45"/>
      <c r="N133" s="14"/>
      <c r="O133" s="45"/>
      <c r="P133" s="13"/>
      <c r="Q133" s="45"/>
      <c r="R133" s="13"/>
      <c r="S133" s="45"/>
      <c r="T133" s="14"/>
      <c r="U133" s="45"/>
      <c r="V133" s="13"/>
      <c r="W133" s="45"/>
      <c r="X133" s="13"/>
      <c r="Y133" s="45"/>
      <c r="Z133" s="14"/>
      <c r="AA133" s="45"/>
      <c r="AB133" s="27"/>
      <c r="AC133" s="43" t="b">
        <f t="shared" si="15"/>
        <v>0</v>
      </c>
      <c r="AD133" s="43" t="b">
        <f t="shared" si="16"/>
        <v>0</v>
      </c>
      <c r="AE133" s="43" t="b">
        <f t="shared" si="17"/>
        <v>0</v>
      </c>
      <c r="AF133" s="43" t="b">
        <f t="shared" si="18"/>
        <v>0</v>
      </c>
      <c r="AG133" s="43" t="b">
        <f t="shared" si="19"/>
        <v>0</v>
      </c>
      <c r="AH133" s="43" t="b">
        <f t="shared" si="20"/>
        <v>0</v>
      </c>
      <c r="AI133" s="43" t="b">
        <f t="shared" si="21"/>
        <v>0</v>
      </c>
      <c r="AJ133" s="43" t="b">
        <f t="shared" si="22"/>
        <v>0</v>
      </c>
      <c r="AK133" s="43" t="b">
        <f t="shared" si="23"/>
        <v>0</v>
      </c>
      <c r="AL133" s="43" t="b">
        <f t="shared" si="24"/>
        <v>0</v>
      </c>
      <c r="AM133" s="43" t="b">
        <f t="shared" si="25"/>
        <v>0</v>
      </c>
      <c r="AN133" s="43" t="b">
        <f t="shared" si="26"/>
        <v>0</v>
      </c>
    </row>
    <row r="134" spans="1:40" ht="20.25" customHeight="1" thickBot="1" thickTop="1">
      <c r="A134" s="28" t="s">
        <v>149</v>
      </c>
      <c r="B134" s="31" t="s">
        <v>144</v>
      </c>
      <c r="C134" s="33">
        <f t="shared" si="14"/>
        <v>1.6091666666666666</v>
      </c>
      <c r="D134" s="14">
        <v>1.15</v>
      </c>
      <c r="E134" s="45"/>
      <c r="F134" s="14">
        <v>1.45</v>
      </c>
      <c r="G134" s="45"/>
      <c r="H134" s="13">
        <v>1.49</v>
      </c>
      <c r="I134" s="45"/>
      <c r="J134" s="14">
        <v>1.5</v>
      </c>
      <c r="K134" s="45"/>
      <c r="L134" s="13">
        <v>1.69</v>
      </c>
      <c r="M134" s="45"/>
      <c r="N134" s="14">
        <v>1.7</v>
      </c>
      <c r="O134" s="45"/>
      <c r="P134" s="13">
        <v>1.85</v>
      </c>
      <c r="Q134" s="45"/>
      <c r="R134" s="13">
        <v>1.4</v>
      </c>
      <c r="S134" s="45"/>
      <c r="T134" s="14">
        <v>1.69</v>
      </c>
      <c r="U134" s="45"/>
      <c r="V134" s="13">
        <v>1.75</v>
      </c>
      <c r="W134" s="45"/>
      <c r="X134" s="13">
        <v>1.95</v>
      </c>
      <c r="Y134" s="45"/>
      <c r="Z134" s="14">
        <v>1.69</v>
      </c>
      <c r="AA134" s="45"/>
      <c r="AB134" s="27"/>
      <c r="AC134" s="43">
        <f t="shared" si="15"/>
        <v>-0.28534438114966343</v>
      </c>
      <c r="AD134" s="43">
        <f t="shared" si="16"/>
        <v>-0.09891248058001037</v>
      </c>
      <c r="AE134" s="43">
        <f t="shared" si="17"/>
        <v>-0.07405489383738995</v>
      </c>
      <c r="AF134" s="43">
        <f t="shared" si="18"/>
        <v>-0.06784049715173483</v>
      </c>
      <c r="AG134" s="43">
        <f t="shared" si="19"/>
        <v>0.05023303987571205</v>
      </c>
      <c r="AH134" s="43">
        <f t="shared" si="20"/>
        <v>0.05644743656136716</v>
      </c>
      <c r="AI134" s="43">
        <f t="shared" si="21"/>
        <v>0.14966338684619376</v>
      </c>
      <c r="AJ134" s="43">
        <f t="shared" si="22"/>
        <v>-0.1299844640082859</v>
      </c>
      <c r="AK134" s="43">
        <f t="shared" si="23"/>
        <v>0.05023303987571205</v>
      </c>
      <c r="AL134" s="43">
        <f t="shared" si="24"/>
        <v>0.08751941998964269</v>
      </c>
      <c r="AM134" s="43">
        <f t="shared" si="25"/>
        <v>0.2118073537027447</v>
      </c>
      <c r="AN134" s="43">
        <f t="shared" si="26"/>
        <v>0.05023303987571205</v>
      </c>
    </row>
    <row r="135" spans="1:40" ht="20.25" customHeight="1" thickBot="1" thickTop="1">
      <c r="A135" s="28" t="s">
        <v>150</v>
      </c>
      <c r="B135" s="31" t="s">
        <v>144</v>
      </c>
      <c r="C135" s="33">
        <f t="shared" si="14"/>
        <v>0.92</v>
      </c>
      <c r="D135" s="14">
        <v>0.69</v>
      </c>
      <c r="E135" s="45"/>
      <c r="F135" s="14">
        <v>0.85</v>
      </c>
      <c r="G135" s="45"/>
      <c r="H135" s="13">
        <v>0.99</v>
      </c>
      <c r="I135" s="45"/>
      <c r="J135" s="14"/>
      <c r="K135" s="45"/>
      <c r="L135" s="13"/>
      <c r="M135" s="45"/>
      <c r="N135" s="14">
        <v>0.6</v>
      </c>
      <c r="O135" s="45"/>
      <c r="P135" s="13"/>
      <c r="Q135" s="45"/>
      <c r="R135" s="13"/>
      <c r="S135" s="45"/>
      <c r="T135" s="14">
        <v>0.99</v>
      </c>
      <c r="U135" s="45"/>
      <c r="V135" s="13">
        <v>1.25</v>
      </c>
      <c r="W135" s="45"/>
      <c r="X135" s="13">
        <v>1.2</v>
      </c>
      <c r="Y135" s="45"/>
      <c r="Z135" s="14">
        <v>0.79</v>
      </c>
      <c r="AA135" s="45">
        <v>1</v>
      </c>
      <c r="AB135" s="27"/>
      <c r="AC135" s="43">
        <f t="shared" si="15"/>
        <v>-0.2500000000000001</v>
      </c>
      <c r="AD135" s="43">
        <f t="shared" si="16"/>
        <v>-0.07608695652173919</v>
      </c>
      <c r="AE135" s="43">
        <f t="shared" si="17"/>
        <v>0.07608695652173908</v>
      </c>
      <c r="AF135" s="43" t="b">
        <f t="shared" si="18"/>
        <v>0</v>
      </c>
      <c r="AG135" s="43" t="b">
        <f t="shared" si="19"/>
        <v>0</v>
      </c>
      <c r="AH135" s="43">
        <f t="shared" si="20"/>
        <v>-0.3478260869565218</v>
      </c>
      <c r="AI135" s="43" t="b">
        <f t="shared" si="21"/>
        <v>0</v>
      </c>
      <c r="AJ135" s="43" t="b">
        <f t="shared" si="22"/>
        <v>0</v>
      </c>
      <c r="AK135" s="43">
        <f t="shared" si="23"/>
        <v>0.07608695652173908</v>
      </c>
      <c r="AL135" s="43">
        <f t="shared" si="24"/>
        <v>0.35869565217391297</v>
      </c>
      <c r="AM135" s="43">
        <f t="shared" si="25"/>
        <v>0.30434782608695643</v>
      </c>
      <c r="AN135" s="43">
        <f t="shared" si="26"/>
        <v>-0.14130434782608695</v>
      </c>
    </row>
    <row r="136" spans="1:40" ht="20.25" customHeight="1" thickBot="1" thickTop="1">
      <c r="A136" s="28" t="s">
        <v>117</v>
      </c>
      <c r="B136" s="31" t="s">
        <v>144</v>
      </c>
      <c r="C136" s="33">
        <f t="shared" si="14"/>
        <v>1.5566666666666666</v>
      </c>
      <c r="D136" s="14"/>
      <c r="E136" s="45"/>
      <c r="F136" s="14"/>
      <c r="G136" s="45"/>
      <c r="H136" s="13"/>
      <c r="I136" s="45"/>
      <c r="J136" s="14">
        <v>1.6</v>
      </c>
      <c r="K136" s="45"/>
      <c r="L136" s="13">
        <v>0.99</v>
      </c>
      <c r="M136" s="45"/>
      <c r="N136" s="14">
        <v>1.7</v>
      </c>
      <c r="O136" s="45"/>
      <c r="P136" s="13">
        <v>1.5</v>
      </c>
      <c r="Q136" s="45"/>
      <c r="R136" s="13">
        <v>1.8</v>
      </c>
      <c r="S136" s="45"/>
      <c r="T136" s="14"/>
      <c r="U136" s="45"/>
      <c r="V136" s="13">
        <v>1.75</v>
      </c>
      <c r="W136" s="45"/>
      <c r="X136" s="13"/>
      <c r="Y136" s="45"/>
      <c r="Z136" s="14"/>
      <c r="AA136" s="45"/>
      <c r="AB136" s="27"/>
      <c r="AC136" s="43" t="b">
        <f t="shared" si="15"/>
        <v>0</v>
      </c>
      <c r="AD136" s="43" t="b">
        <f t="shared" si="16"/>
        <v>0</v>
      </c>
      <c r="AE136" s="43" t="b">
        <f t="shared" si="17"/>
        <v>0</v>
      </c>
      <c r="AF136" s="43">
        <f t="shared" si="18"/>
        <v>0.02783725910064247</v>
      </c>
      <c r="AG136" s="43">
        <f t="shared" si="19"/>
        <v>-0.3640256959314775</v>
      </c>
      <c r="AH136" s="43">
        <f t="shared" si="20"/>
        <v>0.09207708779443254</v>
      </c>
      <c r="AI136" s="43">
        <f t="shared" si="21"/>
        <v>-0.036402569593147735</v>
      </c>
      <c r="AJ136" s="43">
        <f t="shared" si="22"/>
        <v>0.15631691648822274</v>
      </c>
      <c r="AK136" s="43" t="b">
        <f t="shared" si="23"/>
        <v>0</v>
      </c>
      <c r="AL136" s="43">
        <f t="shared" si="24"/>
        <v>0.12419700214132764</v>
      </c>
      <c r="AM136" s="43" t="b">
        <f t="shared" si="25"/>
        <v>0</v>
      </c>
      <c r="AN136" s="43" t="b">
        <f t="shared" si="26"/>
        <v>0</v>
      </c>
    </row>
    <row r="137" spans="1:40" ht="20.25" customHeight="1" thickBot="1" thickTop="1">
      <c r="A137" s="28" t="s">
        <v>118</v>
      </c>
      <c r="B137" s="31" t="s">
        <v>144</v>
      </c>
      <c r="C137" s="33">
        <f t="shared" si="14"/>
        <v>0.5727272727272726</v>
      </c>
      <c r="D137" s="14">
        <v>0.45</v>
      </c>
      <c r="E137" s="45"/>
      <c r="F137" s="14">
        <v>0.6</v>
      </c>
      <c r="G137" s="45"/>
      <c r="H137" s="13">
        <v>0.49</v>
      </c>
      <c r="I137" s="45"/>
      <c r="J137" s="14">
        <v>0.65</v>
      </c>
      <c r="K137" s="45"/>
      <c r="L137" s="13">
        <v>0.49</v>
      </c>
      <c r="M137" s="45"/>
      <c r="N137" s="14">
        <v>0.6</v>
      </c>
      <c r="O137" s="45"/>
      <c r="P137" s="13"/>
      <c r="Q137" s="45"/>
      <c r="R137" s="13">
        <v>0.59</v>
      </c>
      <c r="S137" s="45"/>
      <c r="T137" s="14">
        <v>0.59</v>
      </c>
      <c r="U137" s="45"/>
      <c r="V137" s="13">
        <v>0.55</v>
      </c>
      <c r="W137" s="45"/>
      <c r="X137" s="13">
        <v>0.6</v>
      </c>
      <c r="Y137" s="45"/>
      <c r="Z137" s="14">
        <v>0.69</v>
      </c>
      <c r="AA137" s="45"/>
      <c r="AB137" s="27"/>
      <c r="AC137" s="43">
        <f t="shared" si="15"/>
        <v>-0.21428571428571414</v>
      </c>
      <c r="AD137" s="43">
        <f t="shared" si="16"/>
        <v>0.04761904761904774</v>
      </c>
      <c r="AE137" s="43">
        <f t="shared" si="17"/>
        <v>-0.14444444444444432</v>
      </c>
      <c r="AF137" s="43">
        <f t="shared" si="18"/>
        <v>0.13492063492063514</v>
      </c>
      <c r="AG137" s="43">
        <f t="shared" si="19"/>
        <v>-0.14444444444444432</v>
      </c>
      <c r="AH137" s="43">
        <f t="shared" si="20"/>
        <v>0.04761904761904774</v>
      </c>
      <c r="AI137" s="43" t="b">
        <f t="shared" si="21"/>
        <v>0</v>
      </c>
      <c r="AJ137" s="43">
        <f t="shared" si="22"/>
        <v>0.03015873015873026</v>
      </c>
      <c r="AK137" s="43">
        <f t="shared" si="23"/>
        <v>0.03015873015873026</v>
      </c>
      <c r="AL137" s="43">
        <f t="shared" si="24"/>
        <v>-0.03968253968253946</v>
      </c>
      <c r="AM137" s="43">
        <f t="shared" si="25"/>
        <v>0.04761904761904774</v>
      </c>
      <c r="AN137" s="43">
        <f t="shared" si="26"/>
        <v>0.20476190476190484</v>
      </c>
    </row>
    <row r="138" spans="1:40" ht="20.25" customHeight="1" thickBot="1" thickTop="1">
      <c r="A138" s="28" t="s">
        <v>119</v>
      </c>
      <c r="B138" s="31" t="s">
        <v>144</v>
      </c>
      <c r="C138" s="33" t="e">
        <f t="shared" si="14"/>
        <v>#DIV/0!</v>
      </c>
      <c r="D138" s="14"/>
      <c r="E138" s="45"/>
      <c r="F138" s="14"/>
      <c r="G138" s="45"/>
      <c r="H138" s="13"/>
      <c r="I138" s="45"/>
      <c r="J138" s="14"/>
      <c r="K138" s="45"/>
      <c r="L138" s="13"/>
      <c r="M138" s="45"/>
      <c r="N138" s="14"/>
      <c r="O138" s="45"/>
      <c r="P138" s="13"/>
      <c r="Q138" s="45"/>
      <c r="R138" s="13"/>
      <c r="S138" s="45"/>
      <c r="T138" s="14"/>
      <c r="U138" s="45"/>
      <c r="V138" s="13"/>
      <c r="W138" s="45"/>
      <c r="X138" s="13"/>
      <c r="Y138" s="45"/>
      <c r="Z138" s="14"/>
      <c r="AA138" s="45"/>
      <c r="AB138" s="27"/>
      <c r="AC138" s="43" t="b">
        <f t="shared" si="15"/>
        <v>0</v>
      </c>
      <c r="AD138" s="43" t="b">
        <f t="shared" si="16"/>
        <v>0</v>
      </c>
      <c r="AE138" s="43" t="b">
        <f t="shared" si="17"/>
        <v>0</v>
      </c>
      <c r="AF138" s="43" t="b">
        <f t="shared" si="18"/>
        <v>0</v>
      </c>
      <c r="AG138" s="43" t="b">
        <f t="shared" si="19"/>
        <v>0</v>
      </c>
      <c r="AH138" s="43" t="b">
        <f t="shared" si="20"/>
        <v>0</v>
      </c>
      <c r="AI138" s="43" t="b">
        <f t="shared" si="21"/>
        <v>0</v>
      </c>
      <c r="AJ138" s="43" t="b">
        <f t="shared" si="22"/>
        <v>0</v>
      </c>
      <c r="AK138" s="43" t="b">
        <f t="shared" si="23"/>
        <v>0</v>
      </c>
      <c r="AL138" s="43" t="b">
        <f t="shared" si="24"/>
        <v>0</v>
      </c>
      <c r="AM138" s="43" t="b">
        <f t="shared" si="25"/>
        <v>0</v>
      </c>
      <c r="AN138" s="43" t="b">
        <f t="shared" si="26"/>
        <v>0</v>
      </c>
    </row>
    <row r="139" spans="1:40" ht="20.25" customHeight="1" thickBot="1" thickTop="1">
      <c r="A139" s="28" t="s">
        <v>120</v>
      </c>
      <c r="B139" s="31" t="s">
        <v>144</v>
      </c>
      <c r="C139" s="33" t="e">
        <f t="shared" si="14"/>
        <v>#DIV/0!</v>
      </c>
      <c r="D139" s="14"/>
      <c r="E139" s="45"/>
      <c r="F139" s="14"/>
      <c r="G139" s="45"/>
      <c r="H139" s="13"/>
      <c r="I139" s="45"/>
      <c r="J139" s="14"/>
      <c r="K139" s="45"/>
      <c r="L139" s="13"/>
      <c r="M139" s="45"/>
      <c r="N139" s="14"/>
      <c r="O139" s="45"/>
      <c r="P139" s="13"/>
      <c r="Q139" s="45"/>
      <c r="R139" s="13"/>
      <c r="S139" s="45"/>
      <c r="T139" s="14"/>
      <c r="U139" s="45"/>
      <c r="V139" s="13"/>
      <c r="W139" s="45"/>
      <c r="X139" s="13"/>
      <c r="Y139" s="45"/>
      <c r="Z139" s="14"/>
      <c r="AA139" s="45"/>
      <c r="AB139" s="27"/>
      <c r="AC139" s="43" t="b">
        <f t="shared" si="15"/>
        <v>0</v>
      </c>
      <c r="AD139" s="43" t="b">
        <f t="shared" si="16"/>
        <v>0</v>
      </c>
      <c r="AE139" s="43" t="b">
        <f t="shared" si="17"/>
        <v>0</v>
      </c>
      <c r="AF139" s="43" t="b">
        <f t="shared" si="18"/>
        <v>0</v>
      </c>
      <c r="AG139" s="43" t="b">
        <f t="shared" si="19"/>
        <v>0</v>
      </c>
      <c r="AH139" s="43" t="b">
        <f t="shared" si="20"/>
        <v>0</v>
      </c>
      <c r="AI139" s="43" t="b">
        <f t="shared" si="21"/>
        <v>0</v>
      </c>
      <c r="AJ139" s="43" t="b">
        <f t="shared" si="22"/>
        <v>0</v>
      </c>
      <c r="AK139" s="43" t="b">
        <f t="shared" si="23"/>
        <v>0</v>
      </c>
      <c r="AL139" s="43" t="b">
        <f t="shared" si="24"/>
        <v>0</v>
      </c>
      <c r="AM139" s="43" t="b">
        <f t="shared" si="25"/>
        <v>0</v>
      </c>
      <c r="AN139" s="43" t="b">
        <f t="shared" si="26"/>
        <v>0</v>
      </c>
    </row>
    <row r="140" spans="1:40" ht="20.25" customHeight="1" thickBot="1" thickTop="1">
      <c r="A140" s="28" t="s">
        <v>121</v>
      </c>
      <c r="B140" s="31" t="s">
        <v>144</v>
      </c>
      <c r="C140" s="33">
        <f aca="true" t="shared" si="27" ref="C140:C164">AVERAGE(D140,F140,H140,J140,L140,N140,P140,R140,T140,V140,X140,Z140)</f>
        <v>3.45</v>
      </c>
      <c r="D140" s="14"/>
      <c r="E140" s="45"/>
      <c r="F140" s="14"/>
      <c r="G140" s="45"/>
      <c r="H140" s="13"/>
      <c r="I140" s="45"/>
      <c r="J140" s="14"/>
      <c r="K140" s="45"/>
      <c r="L140" s="13"/>
      <c r="M140" s="45"/>
      <c r="N140" s="14"/>
      <c r="O140" s="45"/>
      <c r="P140" s="13"/>
      <c r="Q140" s="45"/>
      <c r="R140" s="13"/>
      <c r="S140" s="45"/>
      <c r="T140" s="14">
        <v>1.95</v>
      </c>
      <c r="U140" s="45"/>
      <c r="V140" s="13"/>
      <c r="W140" s="45"/>
      <c r="X140" s="13">
        <v>4.95</v>
      </c>
      <c r="Y140" s="45"/>
      <c r="Z140" s="14"/>
      <c r="AA140" s="45"/>
      <c r="AB140" s="27"/>
      <c r="AC140" s="43" t="b">
        <f t="shared" si="15"/>
        <v>0</v>
      </c>
      <c r="AD140" s="43" t="b">
        <f t="shared" si="16"/>
        <v>0</v>
      </c>
      <c r="AE140" s="43" t="b">
        <f t="shared" si="17"/>
        <v>0</v>
      </c>
      <c r="AF140" s="43" t="b">
        <f t="shared" si="18"/>
        <v>0</v>
      </c>
      <c r="AG140" s="43" t="b">
        <f t="shared" si="19"/>
        <v>0</v>
      </c>
      <c r="AH140" s="43" t="b">
        <f t="shared" si="20"/>
        <v>0</v>
      </c>
      <c r="AI140" s="43" t="b">
        <f t="shared" si="21"/>
        <v>0</v>
      </c>
      <c r="AJ140" s="43" t="b">
        <f t="shared" si="22"/>
        <v>0</v>
      </c>
      <c r="AK140" s="43">
        <f t="shared" si="23"/>
        <v>-0.4347826086956522</v>
      </c>
      <c r="AL140" s="43" t="b">
        <f t="shared" si="24"/>
        <v>0</v>
      </c>
      <c r="AM140" s="43">
        <f t="shared" si="25"/>
        <v>0.43478260869565216</v>
      </c>
      <c r="AN140" s="43" t="b">
        <f t="shared" si="26"/>
        <v>0</v>
      </c>
    </row>
    <row r="141" spans="1:40" ht="20.25" customHeight="1" thickBot="1" thickTop="1">
      <c r="A141" s="28" t="s">
        <v>122</v>
      </c>
      <c r="B141" s="31" t="s">
        <v>144</v>
      </c>
      <c r="C141" s="33">
        <f t="shared" si="27"/>
        <v>4.027142857142857</v>
      </c>
      <c r="D141" s="14"/>
      <c r="E141" s="45"/>
      <c r="F141" s="14">
        <v>3.45</v>
      </c>
      <c r="G141" s="45"/>
      <c r="H141" s="13"/>
      <c r="I141" s="45"/>
      <c r="J141" s="14">
        <v>5.6</v>
      </c>
      <c r="K141" s="45"/>
      <c r="L141" s="13">
        <v>3.69</v>
      </c>
      <c r="M141" s="45"/>
      <c r="N141" s="14">
        <v>3.6</v>
      </c>
      <c r="O141" s="45"/>
      <c r="P141" s="13"/>
      <c r="Q141" s="45"/>
      <c r="R141" s="13"/>
      <c r="S141" s="45"/>
      <c r="T141" s="14"/>
      <c r="U141" s="45"/>
      <c r="V141" s="13">
        <v>4.95</v>
      </c>
      <c r="W141" s="45"/>
      <c r="X141" s="13">
        <v>4.95</v>
      </c>
      <c r="Y141" s="45"/>
      <c r="Z141" s="14">
        <v>1.95</v>
      </c>
      <c r="AA141" s="45"/>
      <c r="AB141" s="27"/>
      <c r="AC141" s="43" t="b">
        <f t="shared" si="15"/>
        <v>0</v>
      </c>
      <c r="AD141" s="43">
        <f t="shared" si="16"/>
        <v>-0.14331323164242626</v>
      </c>
      <c r="AE141" s="43" t="b">
        <f t="shared" si="17"/>
        <v>0</v>
      </c>
      <c r="AF141" s="43">
        <f t="shared" si="18"/>
        <v>0.3905640297978007</v>
      </c>
      <c r="AG141" s="43">
        <f t="shared" si="19"/>
        <v>-0.0837176303653777</v>
      </c>
      <c r="AH141" s="43">
        <f t="shared" si="20"/>
        <v>-0.1060659808442709</v>
      </c>
      <c r="AI141" s="43" t="b">
        <f t="shared" si="21"/>
        <v>0</v>
      </c>
      <c r="AJ141" s="43" t="b">
        <f t="shared" si="22"/>
        <v>0</v>
      </c>
      <c r="AK141" s="43" t="b">
        <f t="shared" si="23"/>
        <v>0</v>
      </c>
      <c r="AL141" s="43">
        <f t="shared" si="24"/>
        <v>0.22915927633912753</v>
      </c>
      <c r="AM141" s="43">
        <f t="shared" si="25"/>
        <v>0.22915927633912753</v>
      </c>
      <c r="AN141" s="43">
        <f t="shared" si="26"/>
        <v>-0.51578573962398</v>
      </c>
    </row>
    <row r="142" spans="1:40" ht="20.25" customHeight="1" thickBot="1" thickTop="1">
      <c r="A142" s="28" t="s">
        <v>123</v>
      </c>
      <c r="B142" s="31" t="s">
        <v>144</v>
      </c>
      <c r="C142" s="33">
        <f t="shared" si="27"/>
        <v>3.9166666666666665</v>
      </c>
      <c r="D142" s="14"/>
      <c r="E142" s="45"/>
      <c r="F142" s="14"/>
      <c r="G142" s="45"/>
      <c r="H142" s="13"/>
      <c r="I142" s="45"/>
      <c r="J142" s="14"/>
      <c r="K142" s="45"/>
      <c r="L142" s="13"/>
      <c r="M142" s="45"/>
      <c r="N142" s="14"/>
      <c r="O142" s="45"/>
      <c r="P142" s="13"/>
      <c r="Q142" s="45"/>
      <c r="R142" s="13"/>
      <c r="S142" s="45"/>
      <c r="T142" s="14">
        <v>3.85</v>
      </c>
      <c r="U142" s="45"/>
      <c r="V142" s="13"/>
      <c r="W142" s="45"/>
      <c r="X142" s="13">
        <v>3.95</v>
      </c>
      <c r="Y142" s="45"/>
      <c r="Z142" s="14">
        <v>3.95</v>
      </c>
      <c r="AA142" s="45"/>
      <c r="AB142" s="27"/>
      <c r="AC142" s="43" t="b">
        <f t="shared" si="15"/>
        <v>0</v>
      </c>
      <c r="AD142" s="43" t="b">
        <f t="shared" si="16"/>
        <v>0</v>
      </c>
      <c r="AE142" s="43" t="b">
        <f t="shared" si="17"/>
        <v>0</v>
      </c>
      <c r="AF142" s="43" t="b">
        <f t="shared" si="18"/>
        <v>0</v>
      </c>
      <c r="AG142" s="43" t="b">
        <f t="shared" si="19"/>
        <v>0</v>
      </c>
      <c r="AH142" s="43" t="b">
        <f t="shared" si="20"/>
        <v>0</v>
      </c>
      <c r="AI142" s="43" t="b">
        <f t="shared" si="21"/>
        <v>0</v>
      </c>
      <c r="AJ142" s="43" t="b">
        <f t="shared" si="22"/>
        <v>0</v>
      </c>
      <c r="AK142" s="43">
        <f t="shared" si="23"/>
        <v>-0.017021276595744622</v>
      </c>
      <c r="AL142" s="43" t="b">
        <f t="shared" si="24"/>
        <v>0</v>
      </c>
      <c r="AM142" s="43">
        <f t="shared" si="25"/>
        <v>0.008510638297872424</v>
      </c>
      <c r="AN142" s="43">
        <f t="shared" si="26"/>
        <v>0.008510638297872424</v>
      </c>
    </row>
    <row r="143" spans="1:40" ht="20.25" customHeight="1" thickBot="1" thickTop="1">
      <c r="A143" s="28" t="s">
        <v>124</v>
      </c>
      <c r="B143" s="31" t="s">
        <v>144</v>
      </c>
      <c r="C143" s="33">
        <f t="shared" si="27"/>
        <v>5.35</v>
      </c>
      <c r="D143" s="14"/>
      <c r="E143" s="45"/>
      <c r="F143" s="14"/>
      <c r="G143" s="45"/>
      <c r="H143" s="13"/>
      <c r="I143" s="45"/>
      <c r="J143" s="14"/>
      <c r="K143" s="45"/>
      <c r="L143" s="13"/>
      <c r="M143" s="45"/>
      <c r="N143" s="14"/>
      <c r="O143" s="45"/>
      <c r="P143" s="13"/>
      <c r="Q143" s="45"/>
      <c r="R143" s="13"/>
      <c r="S143" s="45"/>
      <c r="T143" s="14">
        <v>6.75</v>
      </c>
      <c r="U143" s="45"/>
      <c r="V143" s="13"/>
      <c r="W143" s="45"/>
      <c r="X143" s="13"/>
      <c r="Y143" s="45"/>
      <c r="Z143" s="14">
        <v>3.95</v>
      </c>
      <c r="AA143" s="45"/>
      <c r="AB143" s="27"/>
      <c r="AC143" s="43" t="b">
        <f t="shared" si="15"/>
        <v>0</v>
      </c>
      <c r="AD143" s="43" t="b">
        <f t="shared" si="16"/>
        <v>0</v>
      </c>
      <c r="AE143" s="43" t="b">
        <f t="shared" si="17"/>
        <v>0</v>
      </c>
      <c r="AF143" s="43" t="b">
        <f t="shared" si="18"/>
        <v>0</v>
      </c>
      <c r="AG143" s="43" t="b">
        <f t="shared" si="19"/>
        <v>0</v>
      </c>
      <c r="AH143" s="43" t="b">
        <f t="shared" si="20"/>
        <v>0</v>
      </c>
      <c r="AI143" s="43" t="b">
        <f t="shared" si="21"/>
        <v>0</v>
      </c>
      <c r="AJ143" s="43" t="b">
        <f t="shared" si="22"/>
        <v>0</v>
      </c>
      <c r="AK143" s="43">
        <f t="shared" si="23"/>
        <v>0.2616822429906543</v>
      </c>
      <c r="AL143" s="43" t="b">
        <f t="shared" si="24"/>
        <v>0</v>
      </c>
      <c r="AM143" s="43" t="b">
        <f t="shared" si="25"/>
        <v>0</v>
      </c>
      <c r="AN143" s="43">
        <f t="shared" si="26"/>
        <v>-0.2616822429906541</v>
      </c>
    </row>
    <row r="144" spans="1:40" ht="20.25" customHeight="1" thickBot="1" thickTop="1">
      <c r="A144" s="28" t="s">
        <v>125</v>
      </c>
      <c r="B144" s="31" t="s">
        <v>144</v>
      </c>
      <c r="C144" s="33" t="e">
        <f t="shared" si="27"/>
        <v>#DIV/0!</v>
      </c>
      <c r="D144" s="14"/>
      <c r="E144" s="45"/>
      <c r="F144" s="14"/>
      <c r="G144" s="45"/>
      <c r="H144" s="13"/>
      <c r="I144" s="45"/>
      <c r="J144" s="14"/>
      <c r="K144" s="45"/>
      <c r="L144" s="13"/>
      <c r="M144" s="45"/>
      <c r="N144" s="14"/>
      <c r="O144" s="45"/>
      <c r="P144" s="13"/>
      <c r="Q144" s="45"/>
      <c r="R144" s="13"/>
      <c r="S144" s="45"/>
      <c r="T144" s="14"/>
      <c r="U144" s="45"/>
      <c r="V144" s="13"/>
      <c r="W144" s="45"/>
      <c r="X144" s="13"/>
      <c r="Y144" s="45"/>
      <c r="Z144" s="14"/>
      <c r="AA144" s="45"/>
      <c r="AB144" s="27"/>
      <c r="AC144" s="43" t="b">
        <f t="shared" si="15"/>
        <v>0</v>
      </c>
      <c r="AD144" s="43" t="b">
        <f t="shared" si="16"/>
        <v>0</v>
      </c>
      <c r="AE144" s="43" t="b">
        <f t="shared" si="17"/>
        <v>0</v>
      </c>
      <c r="AF144" s="43" t="b">
        <f t="shared" si="18"/>
        <v>0</v>
      </c>
      <c r="AG144" s="43" t="b">
        <f t="shared" si="19"/>
        <v>0</v>
      </c>
      <c r="AH144" s="43" t="b">
        <f t="shared" si="20"/>
        <v>0</v>
      </c>
      <c r="AI144" s="43" t="b">
        <f t="shared" si="21"/>
        <v>0</v>
      </c>
      <c r="AJ144" s="43" t="b">
        <f t="shared" si="22"/>
        <v>0</v>
      </c>
      <c r="AK144" s="43" t="b">
        <f t="shared" si="23"/>
        <v>0</v>
      </c>
      <c r="AL144" s="43" t="b">
        <f t="shared" si="24"/>
        <v>0</v>
      </c>
      <c r="AM144" s="43" t="b">
        <f t="shared" si="25"/>
        <v>0</v>
      </c>
      <c r="AN144" s="43" t="b">
        <f t="shared" si="26"/>
        <v>0</v>
      </c>
    </row>
    <row r="145" spans="1:40" ht="20.25" customHeight="1" thickBot="1" thickTop="1">
      <c r="A145" s="28" t="s">
        <v>126</v>
      </c>
      <c r="B145" s="31" t="s">
        <v>144</v>
      </c>
      <c r="C145" s="33" t="e">
        <f t="shared" si="27"/>
        <v>#DIV/0!</v>
      </c>
      <c r="D145" s="14"/>
      <c r="E145" s="45"/>
      <c r="F145" s="14"/>
      <c r="G145" s="45"/>
      <c r="H145" s="13"/>
      <c r="I145" s="45"/>
      <c r="J145" s="14"/>
      <c r="K145" s="45"/>
      <c r="L145" s="13"/>
      <c r="M145" s="45"/>
      <c r="N145" s="14"/>
      <c r="O145" s="45"/>
      <c r="P145" s="13"/>
      <c r="Q145" s="45"/>
      <c r="R145" s="13"/>
      <c r="S145" s="45"/>
      <c r="T145" s="14"/>
      <c r="U145" s="45"/>
      <c r="V145" s="13"/>
      <c r="W145" s="45"/>
      <c r="X145" s="13"/>
      <c r="Y145" s="45"/>
      <c r="Z145" s="14"/>
      <c r="AA145" s="45"/>
      <c r="AB145" s="27"/>
      <c r="AC145" s="43" t="b">
        <f t="shared" si="15"/>
        <v>0</v>
      </c>
      <c r="AD145" s="43" t="b">
        <f t="shared" si="16"/>
        <v>0</v>
      </c>
      <c r="AE145" s="43" t="b">
        <f t="shared" si="17"/>
        <v>0</v>
      </c>
      <c r="AF145" s="43" t="b">
        <f t="shared" si="18"/>
        <v>0</v>
      </c>
      <c r="AG145" s="43" t="b">
        <f t="shared" si="19"/>
        <v>0</v>
      </c>
      <c r="AH145" s="43" t="b">
        <f t="shared" si="20"/>
        <v>0</v>
      </c>
      <c r="AI145" s="43" t="b">
        <f t="shared" si="21"/>
        <v>0</v>
      </c>
      <c r="AJ145" s="43" t="b">
        <f t="shared" si="22"/>
        <v>0</v>
      </c>
      <c r="AK145" s="43" t="b">
        <f t="shared" si="23"/>
        <v>0</v>
      </c>
      <c r="AL145" s="43" t="b">
        <f t="shared" si="24"/>
        <v>0</v>
      </c>
      <c r="AM145" s="43" t="b">
        <f t="shared" si="25"/>
        <v>0</v>
      </c>
      <c r="AN145" s="43" t="b">
        <f t="shared" si="26"/>
        <v>0</v>
      </c>
    </row>
    <row r="146" spans="1:40" ht="20.25" customHeight="1" thickBot="1" thickTop="1">
      <c r="A146" s="28" t="s">
        <v>127</v>
      </c>
      <c r="B146" s="31" t="s">
        <v>144</v>
      </c>
      <c r="C146" s="33">
        <f t="shared" si="27"/>
        <v>5.721666666666667</v>
      </c>
      <c r="D146" s="14"/>
      <c r="E146" s="45"/>
      <c r="F146" s="14">
        <v>5.99</v>
      </c>
      <c r="G146" s="45"/>
      <c r="H146" s="13"/>
      <c r="I146" s="45"/>
      <c r="J146" s="14">
        <v>5.75</v>
      </c>
      <c r="K146" s="45"/>
      <c r="L146" s="13">
        <v>5.19</v>
      </c>
      <c r="M146" s="45"/>
      <c r="N146" s="14">
        <v>5.8</v>
      </c>
      <c r="O146" s="45"/>
      <c r="P146" s="13"/>
      <c r="Q146" s="45"/>
      <c r="R146" s="13">
        <v>5.8</v>
      </c>
      <c r="S146" s="45"/>
      <c r="T146" s="14"/>
      <c r="U146" s="45"/>
      <c r="V146" s="13"/>
      <c r="W146" s="45"/>
      <c r="X146" s="13">
        <v>5.8</v>
      </c>
      <c r="Y146" s="45"/>
      <c r="Z146" s="14"/>
      <c r="AA146" s="45"/>
      <c r="AB146" s="27"/>
      <c r="AC146" s="43" t="b">
        <f t="shared" si="15"/>
        <v>0</v>
      </c>
      <c r="AD146" s="43">
        <f t="shared" si="16"/>
        <v>0.046897757063792636</v>
      </c>
      <c r="AE146" s="43" t="b">
        <f t="shared" si="17"/>
        <v>0</v>
      </c>
      <c r="AF146" s="43">
        <f t="shared" si="18"/>
        <v>0.004951937081270025</v>
      </c>
      <c r="AG146" s="43">
        <f t="shared" si="19"/>
        <v>-0.09292164287794925</v>
      </c>
      <c r="AH146" s="43">
        <f t="shared" si="20"/>
        <v>0.013690649577628862</v>
      </c>
      <c r="AI146" s="43" t="b">
        <f t="shared" si="21"/>
        <v>0</v>
      </c>
      <c r="AJ146" s="43">
        <f t="shared" si="22"/>
        <v>0.013690649577628862</v>
      </c>
      <c r="AK146" s="43" t="b">
        <f t="shared" si="23"/>
        <v>0</v>
      </c>
      <c r="AL146" s="43" t="b">
        <f t="shared" si="24"/>
        <v>0</v>
      </c>
      <c r="AM146" s="43">
        <f t="shared" si="25"/>
        <v>0.013690649577628862</v>
      </c>
      <c r="AN146" s="43" t="b">
        <f t="shared" si="26"/>
        <v>0</v>
      </c>
    </row>
    <row r="147" spans="1:40" ht="20.25" customHeight="1" thickBot="1" thickTop="1">
      <c r="A147" s="28" t="s">
        <v>128</v>
      </c>
      <c r="B147" s="31" t="s">
        <v>144</v>
      </c>
      <c r="C147" s="33" t="e">
        <f t="shared" si="27"/>
        <v>#DIV/0!</v>
      </c>
      <c r="D147" s="14"/>
      <c r="E147" s="45"/>
      <c r="F147" s="14"/>
      <c r="G147" s="45"/>
      <c r="H147" s="13"/>
      <c r="I147" s="45"/>
      <c r="J147" s="14"/>
      <c r="K147" s="45"/>
      <c r="L147" s="13"/>
      <c r="M147" s="45"/>
      <c r="N147" s="14"/>
      <c r="O147" s="45"/>
      <c r="P147" s="13"/>
      <c r="Q147" s="45"/>
      <c r="R147" s="13"/>
      <c r="S147" s="45"/>
      <c r="T147" s="14"/>
      <c r="U147" s="45"/>
      <c r="V147" s="13"/>
      <c r="W147" s="45"/>
      <c r="X147" s="13"/>
      <c r="Y147" s="45"/>
      <c r="Z147" s="14"/>
      <c r="AA147" s="45"/>
      <c r="AB147" s="27"/>
      <c r="AC147" s="43" t="b">
        <f t="shared" si="15"/>
        <v>0</v>
      </c>
      <c r="AD147" s="43" t="b">
        <f t="shared" si="16"/>
        <v>0</v>
      </c>
      <c r="AE147" s="43" t="b">
        <f t="shared" si="17"/>
        <v>0</v>
      </c>
      <c r="AF147" s="43" t="b">
        <f t="shared" si="18"/>
        <v>0</v>
      </c>
      <c r="AG147" s="43" t="b">
        <f t="shared" si="19"/>
        <v>0</v>
      </c>
      <c r="AH147" s="43" t="b">
        <f t="shared" si="20"/>
        <v>0</v>
      </c>
      <c r="AI147" s="43" t="b">
        <f t="shared" si="21"/>
        <v>0</v>
      </c>
      <c r="AJ147" s="43" t="b">
        <f t="shared" si="22"/>
        <v>0</v>
      </c>
      <c r="AK147" s="43" t="b">
        <f t="shared" si="23"/>
        <v>0</v>
      </c>
      <c r="AL147" s="43" t="b">
        <f t="shared" si="24"/>
        <v>0</v>
      </c>
      <c r="AM147" s="43" t="b">
        <f t="shared" si="25"/>
        <v>0</v>
      </c>
      <c r="AN147" s="43" t="b">
        <f t="shared" si="26"/>
        <v>0</v>
      </c>
    </row>
    <row r="148" spans="1:40" ht="20.25" customHeight="1" thickBot="1" thickTop="1">
      <c r="A148" s="28" t="s">
        <v>129</v>
      </c>
      <c r="B148" s="31" t="s">
        <v>144</v>
      </c>
      <c r="C148" s="33" t="e">
        <f t="shared" si="27"/>
        <v>#DIV/0!</v>
      </c>
      <c r="D148" s="14"/>
      <c r="E148" s="45"/>
      <c r="F148" s="14"/>
      <c r="G148" s="45"/>
      <c r="H148" s="13"/>
      <c r="I148" s="45"/>
      <c r="J148" s="14"/>
      <c r="K148" s="45"/>
      <c r="L148" s="13"/>
      <c r="M148" s="45"/>
      <c r="N148" s="14"/>
      <c r="O148" s="45"/>
      <c r="P148" s="13"/>
      <c r="Q148" s="45"/>
      <c r="R148" s="13"/>
      <c r="S148" s="45"/>
      <c r="T148" s="14"/>
      <c r="U148" s="45"/>
      <c r="V148" s="13"/>
      <c r="W148" s="45"/>
      <c r="X148" s="13"/>
      <c r="Y148" s="45"/>
      <c r="Z148" s="14"/>
      <c r="AA148" s="45"/>
      <c r="AB148" s="27"/>
      <c r="AC148" s="43" t="b">
        <f t="shared" si="15"/>
        <v>0</v>
      </c>
      <c r="AD148" s="43" t="b">
        <f t="shared" si="16"/>
        <v>0</v>
      </c>
      <c r="AE148" s="43" t="b">
        <f t="shared" si="17"/>
        <v>0</v>
      </c>
      <c r="AF148" s="43" t="b">
        <f t="shared" si="18"/>
        <v>0</v>
      </c>
      <c r="AG148" s="43" t="b">
        <f t="shared" si="19"/>
        <v>0</v>
      </c>
      <c r="AH148" s="43" t="b">
        <f t="shared" si="20"/>
        <v>0</v>
      </c>
      <c r="AI148" s="43" t="b">
        <f t="shared" si="21"/>
        <v>0</v>
      </c>
      <c r="AJ148" s="43" t="b">
        <f t="shared" si="22"/>
        <v>0</v>
      </c>
      <c r="AK148" s="43" t="b">
        <f t="shared" si="23"/>
        <v>0</v>
      </c>
      <c r="AL148" s="43" t="b">
        <f t="shared" si="24"/>
        <v>0</v>
      </c>
      <c r="AM148" s="43" t="b">
        <f t="shared" si="25"/>
        <v>0</v>
      </c>
      <c r="AN148" s="43" t="b">
        <f t="shared" si="26"/>
        <v>0</v>
      </c>
    </row>
    <row r="149" spans="1:40" ht="20.25" customHeight="1" thickBot="1" thickTop="1">
      <c r="A149" s="28" t="s">
        <v>130</v>
      </c>
      <c r="B149" s="31" t="s">
        <v>144</v>
      </c>
      <c r="C149" s="33" t="e">
        <f t="shared" si="27"/>
        <v>#DIV/0!</v>
      </c>
      <c r="D149" s="14"/>
      <c r="E149" s="45"/>
      <c r="F149" s="14"/>
      <c r="G149" s="45"/>
      <c r="H149" s="13"/>
      <c r="I149" s="45"/>
      <c r="J149" s="14"/>
      <c r="K149" s="45"/>
      <c r="L149" s="13"/>
      <c r="M149" s="45"/>
      <c r="N149" s="14"/>
      <c r="O149" s="45"/>
      <c r="P149" s="13"/>
      <c r="Q149" s="45"/>
      <c r="R149" s="13"/>
      <c r="S149" s="45"/>
      <c r="T149" s="14"/>
      <c r="U149" s="45"/>
      <c r="V149" s="13"/>
      <c r="W149" s="45"/>
      <c r="X149" s="13"/>
      <c r="Y149" s="45"/>
      <c r="Z149" s="14"/>
      <c r="AA149" s="45"/>
      <c r="AB149" s="27"/>
      <c r="AC149" s="43" t="b">
        <f t="shared" si="15"/>
        <v>0</v>
      </c>
      <c r="AD149" s="43" t="b">
        <f t="shared" si="16"/>
        <v>0</v>
      </c>
      <c r="AE149" s="43" t="b">
        <f t="shared" si="17"/>
        <v>0</v>
      </c>
      <c r="AF149" s="43" t="b">
        <f t="shared" si="18"/>
        <v>0</v>
      </c>
      <c r="AG149" s="43" t="b">
        <f t="shared" si="19"/>
        <v>0</v>
      </c>
      <c r="AH149" s="43" t="b">
        <f t="shared" si="20"/>
        <v>0</v>
      </c>
      <c r="AI149" s="43" t="b">
        <f t="shared" si="21"/>
        <v>0</v>
      </c>
      <c r="AJ149" s="43" t="b">
        <f t="shared" si="22"/>
        <v>0</v>
      </c>
      <c r="AK149" s="43" t="b">
        <f t="shared" si="23"/>
        <v>0</v>
      </c>
      <c r="AL149" s="43" t="b">
        <f t="shared" si="24"/>
        <v>0</v>
      </c>
      <c r="AM149" s="43" t="b">
        <f t="shared" si="25"/>
        <v>0</v>
      </c>
      <c r="AN149" s="43" t="b">
        <f t="shared" si="26"/>
        <v>0</v>
      </c>
    </row>
    <row r="150" spans="1:40" ht="20.25" customHeight="1" thickBot="1" thickTop="1">
      <c r="A150" s="28" t="s">
        <v>131</v>
      </c>
      <c r="B150" s="31" t="s">
        <v>144</v>
      </c>
      <c r="C150" s="33" t="e">
        <f t="shared" si="27"/>
        <v>#DIV/0!</v>
      </c>
      <c r="D150" s="14"/>
      <c r="E150" s="45"/>
      <c r="F150" s="14"/>
      <c r="G150" s="45"/>
      <c r="H150" s="13"/>
      <c r="I150" s="45"/>
      <c r="J150" s="14"/>
      <c r="K150" s="45"/>
      <c r="L150" s="13"/>
      <c r="M150" s="45"/>
      <c r="N150" s="14"/>
      <c r="O150" s="45"/>
      <c r="P150" s="13"/>
      <c r="Q150" s="45"/>
      <c r="R150" s="13"/>
      <c r="S150" s="45"/>
      <c r="T150" s="14"/>
      <c r="U150" s="45"/>
      <c r="V150" s="13"/>
      <c r="W150" s="45"/>
      <c r="X150" s="13"/>
      <c r="Y150" s="45"/>
      <c r="Z150" s="14"/>
      <c r="AA150" s="45"/>
      <c r="AB150" s="27"/>
      <c r="AC150" s="43" t="b">
        <f t="shared" si="15"/>
        <v>0</v>
      </c>
      <c r="AD150" s="43" t="b">
        <f t="shared" si="16"/>
        <v>0</v>
      </c>
      <c r="AE150" s="43" t="b">
        <f t="shared" si="17"/>
        <v>0</v>
      </c>
      <c r="AF150" s="43" t="b">
        <f t="shared" si="18"/>
        <v>0</v>
      </c>
      <c r="AG150" s="43" t="b">
        <f t="shared" si="19"/>
        <v>0</v>
      </c>
      <c r="AH150" s="43" t="b">
        <f t="shared" si="20"/>
        <v>0</v>
      </c>
      <c r="AI150" s="43" t="b">
        <f t="shared" si="21"/>
        <v>0</v>
      </c>
      <c r="AJ150" s="43" t="b">
        <f t="shared" si="22"/>
        <v>0</v>
      </c>
      <c r="AK150" s="43" t="b">
        <f t="shared" si="23"/>
        <v>0</v>
      </c>
      <c r="AL150" s="43" t="b">
        <f t="shared" si="24"/>
        <v>0</v>
      </c>
      <c r="AM150" s="43" t="b">
        <f t="shared" si="25"/>
        <v>0</v>
      </c>
      <c r="AN150" s="43" t="b">
        <f t="shared" si="26"/>
        <v>0</v>
      </c>
    </row>
    <row r="151" spans="1:40" ht="20.25" customHeight="1" thickBot="1" thickTop="1">
      <c r="A151" s="28" t="s">
        <v>132</v>
      </c>
      <c r="B151" s="31" t="s">
        <v>144</v>
      </c>
      <c r="C151" s="33" t="e">
        <f t="shared" si="27"/>
        <v>#DIV/0!</v>
      </c>
      <c r="D151" s="14"/>
      <c r="E151" s="45"/>
      <c r="F151" s="14"/>
      <c r="G151" s="45"/>
      <c r="H151" s="13"/>
      <c r="I151" s="45"/>
      <c r="J151" s="14"/>
      <c r="K151" s="45"/>
      <c r="L151" s="13"/>
      <c r="M151" s="45"/>
      <c r="N151" s="14"/>
      <c r="O151" s="45"/>
      <c r="P151" s="13"/>
      <c r="Q151" s="45"/>
      <c r="R151" s="13"/>
      <c r="S151" s="45"/>
      <c r="T151" s="14"/>
      <c r="U151" s="45"/>
      <c r="V151" s="13"/>
      <c r="W151" s="45"/>
      <c r="X151" s="13"/>
      <c r="Y151" s="45"/>
      <c r="Z151" s="14"/>
      <c r="AA151" s="45"/>
      <c r="AB151" s="27"/>
      <c r="AC151" s="43" t="b">
        <f t="shared" si="15"/>
        <v>0</v>
      </c>
      <c r="AD151" s="43" t="b">
        <f t="shared" si="16"/>
        <v>0</v>
      </c>
      <c r="AE151" s="43" t="b">
        <f t="shared" si="17"/>
        <v>0</v>
      </c>
      <c r="AF151" s="43" t="b">
        <f t="shared" si="18"/>
        <v>0</v>
      </c>
      <c r="AG151" s="43" t="b">
        <f t="shared" si="19"/>
        <v>0</v>
      </c>
      <c r="AH151" s="43" t="b">
        <f t="shared" si="20"/>
        <v>0</v>
      </c>
      <c r="AI151" s="43" t="b">
        <f t="shared" si="21"/>
        <v>0</v>
      </c>
      <c r="AJ151" s="43" t="b">
        <f t="shared" si="22"/>
        <v>0</v>
      </c>
      <c r="AK151" s="43" t="b">
        <f t="shared" si="23"/>
        <v>0</v>
      </c>
      <c r="AL151" s="43" t="b">
        <f t="shared" si="24"/>
        <v>0</v>
      </c>
      <c r="AM151" s="43" t="b">
        <f t="shared" si="25"/>
        <v>0</v>
      </c>
      <c r="AN151" s="43" t="b">
        <f t="shared" si="26"/>
        <v>0</v>
      </c>
    </row>
    <row r="152" spans="1:40" ht="20.25" customHeight="1" thickBot="1" thickTop="1">
      <c r="A152" s="28" t="s">
        <v>133</v>
      </c>
      <c r="B152" s="31" t="s">
        <v>144</v>
      </c>
      <c r="C152" s="33">
        <f t="shared" si="27"/>
        <v>4.45</v>
      </c>
      <c r="D152" s="14"/>
      <c r="E152" s="45"/>
      <c r="F152" s="14"/>
      <c r="G152" s="45"/>
      <c r="H152" s="13"/>
      <c r="I152" s="45"/>
      <c r="J152" s="14"/>
      <c r="K152" s="45"/>
      <c r="L152" s="13"/>
      <c r="M152" s="45"/>
      <c r="N152" s="14"/>
      <c r="O152" s="45"/>
      <c r="P152" s="13"/>
      <c r="Q152" s="45"/>
      <c r="R152" s="13"/>
      <c r="S152" s="45"/>
      <c r="T152" s="14"/>
      <c r="U152" s="45"/>
      <c r="V152" s="13">
        <v>5.95</v>
      </c>
      <c r="W152" s="45"/>
      <c r="X152" s="13"/>
      <c r="Y152" s="45"/>
      <c r="Z152" s="14">
        <v>2.95</v>
      </c>
      <c r="AA152" s="45"/>
      <c r="AB152" s="27"/>
      <c r="AC152" s="43" t="b">
        <f t="shared" si="15"/>
        <v>0</v>
      </c>
      <c r="AD152" s="43" t="b">
        <f t="shared" si="16"/>
        <v>0</v>
      </c>
      <c r="AE152" s="43" t="b">
        <f t="shared" si="17"/>
        <v>0</v>
      </c>
      <c r="AF152" s="43" t="b">
        <f t="shared" si="18"/>
        <v>0</v>
      </c>
      <c r="AG152" s="43" t="b">
        <f t="shared" si="19"/>
        <v>0</v>
      </c>
      <c r="AH152" s="43" t="b">
        <f t="shared" si="20"/>
        <v>0</v>
      </c>
      <c r="AI152" s="43" t="b">
        <f t="shared" si="21"/>
        <v>0</v>
      </c>
      <c r="AJ152" s="43" t="b">
        <f t="shared" si="22"/>
        <v>0</v>
      </c>
      <c r="AK152" s="43" t="b">
        <f t="shared" si="23"/>
        <v>0</v>
      </c>
      <c r="AL152" s="43">
        <f t="shared" si="24"/>
        <v>0.33707865168539325</v>
      </c>
      <c r="AM152" s="43" t="b">
        <f t="shared" si="25"/>
        <v>0</v>
      </c>
      <c r="AN152" s="43">
        <f t="shared" si="26"/>
        <v>-0.33707865168539325</v>
      </c>
    </row>
    <row r="153" spans="1:40" ht="20.25" customHeight="1" thickBot="1" thickTop="1">
      <c r="A153" s="28" t="s">
        <v>134</v>
      </c>
      <c r="B153" s="31" t="s">
        <v>144</v>
      </c>
      <c r="C153" s="33" t="e">
        <f t="shared" si="27"/>
        <v>#DIV/0!</v>
      </c>
      <c r="D153" s="14"/>
      <c r="E153" s="45"/>
      <c r="F153" s="14"/>
      <c r="G153" s="45"/>
      <c r="H153" s="13"/>
      <c r="I153" s="45"/>
      <c r="J153" s="14"/>
      <c r="K153" s="45"/>
      <c r="L153" s="13"/>
      <c r="M153" s="45"/>
      <c r="N153" s="14"/>
      <c r="O153" s="45"/>
      <c r="P153" s="13"/>
      <c r="Q153" s="45"/>
      <c r="R153" s="13"/>
      <c r="S153" s="45"/>
      <c r="T153" s="14"/>
      <c r="U153" s="45"/>
      <c r="V153" s="13"/>
      <c r="W153" s="45"/>
      <c r="X153" s="13"/>
      <c r="Y153" s="45"/>
      <c r="Z153" s="14"/>
      <c r="AA153" s="45"/>
      <c r="AB153" s="27"/>
      <c r="AC153" s="43" t="b">
        <f t="shared" si="15"/>
        <v>0</v>
      </c>
      <c r="AD153" s="43" t="b">
        <f t="shared" si="16"/>
        <v>0</v>
      </c>
      <c r="AE153" s="43" t="b">
        <f t="shared" si="17"/>
        <v>0</v>
      </c>
      <c r="AF153" s="43" t="b">
        <f t="shared" si="18"/>
        <v>0</v>
      </c>
      <c r="AG153" s="43" t="b">
        <f t="shared" si="19"/>
        <v>0</v>
      </c>
      <c r="AH153" s="43" t="b">
        <f t="shared" si="20"/>
        <v>0</v>
      </c>
      <c r="AI153" s="43" t="b">
        <f t="shared" si="21"/>
        <v>0</v>
      </c>
      <c r="AJ153" s="43" t="b">
        <f t="shared" si="22"/>
        <v>0</v>
      </c>
      <c r="AK153" s="43" t="b">
        <f t="shared" si="23"/>
        <v>0</v>
      </c>
      <c r="AL153" s="43" t="b">
        <f t="shared" si="24"/>
        <v>0</v>
      </c>
      <c r="AM153" s="43" t="b">
        <f t="shared" si="25"/>
        <v>0</v>
      </c>
      <c r="AN153" s="43" t="b">
        <f t="shared" si="26"/>
        <v>0</v>
      </c>
    </row>
    <row r="154" spans="1:40" ht="20.25" customHeight="1" thickBot="1" thickTop="1">
      <c r="A154" s="28" t="s">
        <v>135</v>
      </c>
      <c r="B154" s="31" t="s">
        <v>144</v>
      </c>
      <c r="C154" s="33" t="e">
        <f t="shared" si="27"/>
        <v>#DIV/0!</v>
      </c>
      <c r="D154" s="14"/>
      <c r="E154" s="45"/>
      <c r="F154" s="14"/>
      <c r="G154" s="45"/>
      <c r="H154" s="13"/>
      <c r="I154" s="45"/>
      <c r="J154" s="14"/>
      <c r="K154" s="45"/>
      <c r="L154" s="13"/>
      <c r="M154" s="45"/>
      <c r="N154" s="14"/>
      <c r="O154" s="45"/>
      <c r="P154" s="13"/>
      <c r="Q154" s="45"/>
      <c r="R154" s="13"/>
      <c r="S154" s="45"/>
      <c r="T154" s="14"/>
      <c r="U154" s="45"/>
      <c r="V154" s="13"/>
      <c r="W154" s="45"/>
      <c r="X154" s="13"/>
      <c r="Y154" s="45"/>
      <c r="Z154" s="14"/>
      <c r="AA154" s="45"/>
      <c r="AB154" s="27"/>
      <c r="AC154" s="43" t="b">
        <f t="shared" si="15"/>
        <v>0</v>
      </c>
      <c r="AD154" s="43" t="b">
        <f t="shared" si="16"/>
        <v>0</v>
      </c>
      <c r="AE154" s="43" t="b">
        <f t="shared" si="17"/>
        <v>0</v>
      </c>
      <c r="AF154" s="43" t="b">
        <f t="shared" si="18"/>
        <v>0</v>
      </c>
      <c r="AG154" s="43" t="b">
        <f t="shared" si="19"/>
        <v>0</v>
      </c>
      <c r="AH154" s="43" t="b">
        <f t="shared" si="20"/>
        <v>0</v>
      </c>
      <c r="AI154" s="43" t="b">
        <f t="shared" si="21"/>
        <v>0</v>
      </c>
      <c r="AJ154" s="43" t="b">
        <f t="shared" si="22"/>
        <v>0</v>
      </c>
      <c r="AK154" s="43" t="b">
        <f t="shared" si="23"/>
        <v>0</v>
      </c>
      <c r="AL154" s="43" t="b">
        <f t="shared" si="24"/>
        <v>0</v>
      </c>
      <c r="AM154" s="43" t="b">
        <f t="shared" si="25"/>
        <v>0</v>
      </c>
      <c r="AN154" s="43" t="b">
        <f t="shared" si="26"/>
        <v>0</v>
      </c>
    </row>
    <row r="155" spans="1:40" ht="20.25" customHeight="1" thickBot="1" thickTop="1">
      <c r="A155" s="28" t="s">
        <v>136</v>
      </c>
      <c r="B155" s="31" t="s">
        <v>144</v>
      </c>
      <c r="C155" s="33" t="e">
        <f t="shared" si="27"/>
        <v>#DIV/0!</v>
      </c>
      <c r="D155" s="14"/>
      <c r="E155" s="45"/>
      <c r="F155" s="14"/>
      <c r="G155" s="45"/>
      <c r="H155" s="13"/>
      <c r="I155" s="45"/>
      <c r="J155" s="14"/>
      <c r="K155" s="45"/>
      <c r="L155" s="13"/>
      <c r="M155" s="45"/>
      <c r="N155" s="14"/>
      <c r="O155" s="45"/>
      <c r="P155" s="13"/>
      <c r="Q155" s="45"/>
      <c r="R155" s="13"/>
      <c r="S155" s="45"/>
      <c r="T155" s="14"/>
      <c r="U155" s="45"/>
      <c r="V155" s="13"/>
      <c r="W155" s="45"/>
      <c r="X155" s="13"/>
      <c r="Y155" s="45"/>
      <c r="Z155" s="14"/>
      <c r="AA155" s="45"/>
      <c r="AB155" s="27"/>
      <c r="AC155" s="43" t="b">
        <f aca="true" t="shared" si="28" ref="AC155:AC164">IF(D155&gt;0,(D155-$C155)/$C155)</f>
        <v>0</v>
      </c>
      <c r="AD155" s="43" t="b">
        <f aca="true" t="shared" si="29" ref="AD155:AD164">IF(F155&gt;0,(F155-$C155)/$C155)</f>
        <v>0</v>
      </c>
      <c r="AE155" s="43" t="b">
        <f aca="true" t="shared" si="30" ref="AE155:AE164">IF(H155&gt;0,(H155-$C155)/$C155)</f>
        <v>0</v>
      </c>
      <c r="AF155" s="43" t="b">
        <f aca="true" t="shared" si="31" ref="AF155:AF164">IF(J155&gt;0,(J155-$C155)/$C155)</f>
        <v>0</v>
      </c>
      <c r="AG155" s="43" t="b">
        <f aca="true" t="shared" si="32" ref="AG155:AG164">IF(L155&gt;0,(L155-$C155)/$C155)</f>
        <v>0</v>
      </c>
      <c r="AH155" s="43" t="b">
        <f aca="true" t="shared" si="33" ref="AH155:AH164">IF(N155&gt;0,(N155-$C155)/$C155)</f>
        <v>0</v>
      </c>
      <c r="AI155" s="43" t="b">
        <f aca="true" t="shared" si="34" ref="AI155:AI164">IF(P155&gt;0,(P155-$C155)/$C155)</f>
        <v>0</v>
      </c>
      <c r="AJ155" s="43" t="b">
        <f aca="true" t="shared" si="35" ref="AJ155:AJ164">IF(R155&gt;0,(R155-$C155)/$C155)</f>
        <v>0</v>
      </c>
      <c r="AK155" s="43" t="b">
        <f aca="true" t="shared" si="36" ref="AK155:AK164">IF(T155&gt;0,(T155-$C155)/$C155)</f>
        <v>0</v>
      </c>
      <c r="AL155" s="43" t="b">
        <f aca="true" t="shared" si="37" ref="AL155:AL164">IF(V155&gt;0,(V155-$C155)/$C155)</f>
        <v>0</v>
      </c>
      <c r="AM155" s="43" t="b">
        <f aca="true" t="shared" si="38" ref="AM155:AM164">IF(X155&gt;0,(X155-$C155)/$C155)</f>
        <v>0</v>
      </c>
      <c r="AN155" s="43" t="b">
        <f aca="true" t="shared" si="39" ref="AN155:AN164">IF(Z155&gt;0,(Z155-$C155)/$C155)</f>
        <v>0</v>
      </c>
    </row>
    <row r="156" spans="1:40" ht="20.25" customHeight="1" thickBot="1" thickTop="1">
      <c r="A156" s="28" t="s">
        <v>137</v>
      </c>
      <c r="B156" s="31" t="s">
        <v>144</v>
      </c>
      <c r="C156" s="33" t="e">
        <f t="shared" si="27"/>
        <v>#DIV/0!</v>
      </c>
      <c r="D156" s="14"/>
      <c r="E156" s="45"/>
      <c r="F156" s="14"/>
      <c r="G156" s="45"/>
      <c r="H156" s="13"/>
      <c r="I156" s="45"/>
      <c r="J156" s="14"/>
      <c r="K156" s="45"/>
      <c r="L156" s="13"/>
      <c r="M156" s="45"/>
      <c r="N156" s="14"/>
      <c r="O156" s="45"/>
      <c r="P156" s="13"/>
      <c r="Q156" s="45"/>
      <c r="R156" s="13"/>
      <c r="S156" s="45"/>
      <c r="T156" s="14"/>
      <c r="U156" s="45"/>
      <c r="V156" s="13"/>
      <c r="W156" s="45"/>
      <c r="X156" s="13"/>
      <c r="Y156" s="45"/>
      <c r="Z156" s="14"/>
      <c r="AA156" s="45"/>
      <c r="AB156" s="27"/>
      <c r="AC156" s="43" t="b">
        <f t="shared" si="28"/>
        <v>0</v>
      </c>
      <c r="AD156" s="43" t="b">
        <f t="shared" si="29"/>
        <v>0</v>
      </c>
      <c r="AE156" s="43" t="b">
        <f t="shared" si="30"/>
        <v>0</v>
      </c>
      <c r="AF156" s="43" t="b">
        <f t="shared" si="31"/>
        <v>0</v>
      </c>
      <c r="AG156" s="43" t="b">
        <f t="shared" si="32"/>
        <v>0</v>
      </c>
      <c r="AH156" s="43" t="b">
        <f t="shared" si="33"/>
        <v>0</v>
      </c>
      <c r="AI156" s="43" t="b">
        <f t="shared" si="34"/>
        <v>0</v>
      </c>
      <c r="AJ156" s="43" t="b">
        <f t="shared" si="35"/>
        <v>0</v>
      </c>
      <c r="AK156" s="43" t="b">
        <f t="shared" si="36"/>
        <v>0</v>
      </c>
      <c r="AL156" s="43" t="b">
        <f t="shared" si="37"/>
        <v>0</v>
      </c>
      <c r="AM156" s="43" t="b">
        <f t="shared" si="38"/>
        <v>0</v>
      </c>
      <c r="AN156" s="43" t="b">
        <f t="shared" si="39"/>
        <v>0</v>
      </c>
    </row>
    <row r="157" spans="1:40" ht="20.25" customHeight="1" thickBot="1" thickTop="1">
      <c r="A157" s="28" t="s">
        <v>138</v>
      </c>
      <c r="B157" s="31" t="s">
        <v>144</v>
      </c>
      <c r="C157" s="33">
        <f t="shared" si="27"/>
        <v>4.368571428571428</v>
      </c>
      <c r="D157" s="14"/>
      <c r="E157" s="45"/>
      <c r="F157" s="14"/>
      <c r="G157" s="45"/>
      <c r="H157" s="13"/>
      <c r="I157" s="45"/>
      <c r="J157" s="14"/>
      <c r="K157" s="45"/>
      <c r="L157" s="13">
        <v>4.49</v>
      </c>
      <c r="M157" s="45"/>
      <c r="N157" s="14">
        <v>4.5</v>
      </c>
      <c r="O157" s="45"/>
      <c r="P157" s="13">
        <v>4.75</v>
      </c>
      <c r="Q157" s="45"/>
      <c r="R157" s="13">
        <v>3.95</v>
      </c>
      <c r="S157" s="45"/>
      <c r="T157" s="14"/>
      <c r="U157" s="45"/>
      <c r="V157" s="13">
        <v>4.95</v>
      </c>
      <c r="W157" s="45"/>
      <c r="X157" s="13">
        <v>3.95</v>
      </c>
      <c r="Y157" s="45"/>
      <c r="Z157" s="14">
        <v>3.99</v>
      </c>
      <c r="AA157" s="45"/>
      <c r="AB157" s="27"/>
      <c r="AC157" s="43" t="b">
        <f t="shared" si="28"/>
        <v>0</v>
      </c>
      <c r="AD157" s="43" t="b">
        <f t="shared" si="29"/>
        <v>0</v>
      </c>
      <c r="AE157" s="43" t="b">
        <f t="shared" si="30"/>
        <v>0</v>
      </c>
      <c r="AF157" s="43" t="b">
        <f t="shared" si="31"/>
        <v>0</v>
      </c>
      <c r="AG157" s="43">
        <f t="shared" si="32"/>
        <v>0.02779594506213222</v>
      </c>
      <c r="AH157" s="43">
        <f t="shared" si="33"/>
        <v>0.030085022890778343</v>
      </c>
      <c r="AI157" s="43">
        <f t="shared" si="34"/>
        <v>0.0873119686069327</v>
      </c>
      <c r="AJ157" s="43">
        <f t="shared" si="35"/>
        <v>-0.09581425768476119</v>
      </c>
      <c r="AK157" s="43" t="b">
        <f t="shared" si="36"/>
        <v>0</v>
      </c>
      <c r="AL157" s="43">
        <f t="shared" si="37"/>
        <v>0.13309352517985623</v>
      </c>
      <c r="AM157" s="43">
        <f t="shared" si="38"/>
        <v>-0.09581425768476119</v>
      </c>
      <c r="AN157" s="43">
        <f t="shared" si="39"/>
        <v>-0.08665794637017649</v>
      </c>
    </row>
    <row r="158" spans="1:40" ht="20.25" customHeight="1" thickBot="1" thickTop="1">
      <c r="A158" s="28" t="s">
        <v>139</v>
      </c>
      <c r="B158" s="31" t="s">
        <v>147</v>
      </c>
      <c r="C158" s="33" t="e">
        <f t="shared" si="27"/>
        <v>#DIV/0!</v>
      </c>
      <c r="D158" s="14"/>
      <c r="E158" s="45"/>
      <c r="F158" s="14"/>
      <c r="G158" s="45"/>
      <c r="H158" s="13"/>
      <c r="I158" s="45"/>
      <c r="J158" s="14"/>
      <c r="K158" s="45"/>
      <c r="L158" s="13"/>
      <c r="M158" s="45"/>
      <c r="N158" s="14"/>
      <c r="O158" s="45"/>
      <c r="P158" s="13"/>
      <c r="Q158" s="45"/>
      <c r="R158" s="13"/>
      <c r="S158" s="45"/>
      <c r="T158" s="14"/>
      <c r="U158" s="45"/>
      <c r="V158" s="13"/>
      <c r="W158" s="45"/>
      <c r="X158" s="13"/>
      <c r="Y158" s="45"/>
      <c r="Z158" s="14"/>
      <c r="AA158" s="45"/>
      <c r="AB158" s="27"/>
      <c r="AC158" s="43" t="b">
        <f t="shared" si="28"/>
        <v>0</v>
      </c>
      <c r="AD158" s="43" t="b">
        <f t="shared" si="29"/>
        <v>0</v>
      </c>
      <c r="AE158" s="43" t="b">
        <f t="shared" si="30"/>
        <v>0</v>
      </c>
      <c r="AF158" s="43" t="b">
        <f t="shared" si="31"/>
        <v>0</v>
      </c>
      <c r="AG158" s="43" t="b">
        <f t="shared" si="32"/>
        <v>0</v>
      </c>
      <c r="AH158" s="43" t="b">
        <f t="shared" si="33"/>
        <v>0</v>
      </c>
      <c r="AI158" s="43" t="b">
        <f t="shared" si="34"/>
        <v>0</v>
      </c>
      <c r="AJ158" s="43" t="b">
        <f t="shared" si="35"/>
        <v>0</v>
      </c>
      <c r="AK158" s="43" t="b">
        <f t="shared" si="36"/>
        <v>0</v>
      </c>
      <c r="AL158" s="43" t="b">
        <f t="shared" si="37"/>
        <v>0</v>
      </c>
      <c r="AM158" s="43" t="b">
        <f t="shared" si="38"/>
        <v>0</v>
      </c>
      <c r="AN158" s="43" t="b">
        <f t="shared" si="39"/>
        <v>0</v>
      </c>
    </row>
    <row r="159" spans="1:40" ht="20.25" customHeight="1" thickBot="1" thickTop="1">
      <c r="A159" s="28" t="s">
        <v>139</v>
      </c>
      <c r="B159" s="31" t="s">
        <v>148</v>
      </c>
      <c r="C159" s="33">
        <f t="shared" si="27"/>
        <v>1.4212499999999997</v>
      </c>
      <c r="D159" s="14">
        <v>1.49</v>
      </c>
      <c r="E159" s="45"/>
      <c r="F159" s="14">
        <v>1.45</v>
      </c>
      <c r="G159" s="45"/>
      <c r="H159" s="13">
        <v>1.5</v>
      </c>
      <c r="I159" s="45"/>
      <c r="J159" s="14">
        <v>1.5</v>
      </c>
      <c r="K159" s="45"/>
      <c r="L159" s="13">
        <v>1.39</v>
      </c>
      <c r="M159" s="45"/>
      <c r="N159" s="14">
        <v>1.3</v>
      </c>
      <c r="O159" s="45"/>
      <c r="P159" s="13">
        <v>1.45</v>
      </c>
      <c r="Q159" s="45"/>
      <c r="R159" s="13">
        <v>1.29</v>
      </c>
      <c r="S159" s="45"/>
      <c r="T159" s="14"/>
      <c r="U159" s="45"/>
      <c r="V159" s="13"/>
      <c r="W159" s="45"/>
      <c r="X159" s="13"/>
      <c r="Y159" s="45"/>
      <c r="Z159" s="14"/>
      <c r="AA159" s="45"/>
      <c r="AB159" s="27"/>
      <c r="AC159" s="43">
        <f t="shared" si="28"/>
        <v>0.048372911169745174</v>
      </c>
      <c r="AD159" s="43">
        <f t="shared" si="29"/>
        <v>0.02022867194371172</v>
      </c>
      <c r="AE159" s="43">
        <f t="shared" si="30"/>
        <v>0.05540897097625354</v>
      </c>
      <c r="AF159" s="43">
        <f t="shared" si="31"/>
        <v>0.05540897097625354</v>
      </c>
      <c r="AG159" s="43">
        <f t="shared" si="32"/>
        <v>-0.02198768689533846</v>
      </c>
      <c r="AH159" s="43">
        <f t="shared" si="33"/>
        <v>-0.08531222515391357</v>
      </c>
      <c r="AI159" s="43">
        <f t="shared" si="34"/>
        <v>0.02022867194371172</v>
      </c>
      <c r="AJ159" s="43">
        <f t="shared" si="35"/>
        <v>-0.09234828496042194</v>
      </c>
      <c r="AK159" s="43" t="b">
        <f t="shared" si="36"/>
        <v>0</v>
      </c>
      <c r="AL159" s="43" t="b">
        <f t="shared" si="37"/>
        <v>0</v>
      </c>
      <c r="AM159" s="43" t="b">
        <f t="shared" si="38"/>
        <v>0</v>
      </c>
      <c r="AN159" s="43" t="b">
        <f t="shared" si="39"/>
        <v>0</v>
      </c>
    </row>
    <row r="160" spans="1:40" ht="20.25" customHeight="1" thickBot="1" thickTop="1">
      <c r="A160" s="28" t="s">
        <v>139</v>
      </c>
      <c r="B160" s="31" t="s">
        <v>144</v>
      </c>
      <c r="C160" s="33" t="e">
        <f t="shared" si="27"/>
        <v>#DIV/0!</v>
      </c>
      <c r="D160" s="14"/>
      <c r="E160" s="45"/>
      <c r="F160" s="14"/>
      <c r="G160" s="45"/>
      <c r="H160" s="13"/>
      <c r="I160" s="45"/>
      <c r="J160" s="14"/>
      <c r="K160" s="45"/>
      <c r="L160" s="13"/>
      <c r="M160" s="45"/>
      <c r="N160" s="14"/>
      <c r="O160" s="45"/>
      <c r="P160" s="13"/>
      <c r="Q160" s="45"/>
      <c r="R160" s="13"/>
      <c r="S160" s="45"/>
      <c r="T160" s="14"/>
      <c r="U160" s="45"/>
      <c r="V160" s="13"/>
      <c r="W160" s="45"/>
      <c r="X160" s="13"/>
      <c r="Y160" s="45"/>
      <c r="Z160" s="14"/>
      <c r="AA160" s="45"/>
      <c r="AB160" s="27"/>
      <c r="AC160" s="43" t="b">
        <f t="shared" si="28"/>
        <v>0</v>
      </c>
      <c r="AD160" s="43" t="b">
        <f t="shared" si="29"/>
        <v>0</v>
      </c>
      <c r="AE160" s="43" t="b">
        <f t="shared" si="30"/>
        <v>0</v>
      </c>
      <c r="AF160" s="43" t="b">
        <f t="shared" si="31"/>
        <v>0</v>
      </c>
      <c r="AG160" s="43" t="b">
        <f t="shared" si="32"/>
        <v>0</v>
      </c>
      <c r="AH160" s="43" t="b">
        <f t="shared" si="33"/>
        <v>0</v>
      </c>
      <c r="AI160" s="43" t="b">
        <f t="shared" si="34"/>
        <v>0</v>
      </c>
      <c r="AJ160" s="43" t="b">
        <f t="shared" si="35"/>
        <v>0</v>
      </c>
      <c r="AK160" s="43" t="b">
        <f t="shared" si="36"/>
        <v>0</v>
      </c>
      <c r="AL160" s="43" t="b">
        <f t="shared" si="37"/>
        <v>0</v>
      </c>
      <c r="AM160" s="43" t="b">
        <f t="shared" si="38"/>
        <v>0</v>
      </c>
      <c r="AN160" s="43" t="b">
        <f t="shared" si="39"/>
        <v>0</v>
      </c>
    </row>
    <row r="161" spans="1:40" ht="20.25" customHeight="1" thickBot="1" thickTop="1">
      <c r="A161" s="28" t="s">
        <v>140</v>
      </c>
      <c r="B161" s="31" t="s">
        <v>144</v>
      </c>
      <c r="C161" s="33" t="e">
        <f t="shared" si="27"/>
        <v>#DIV/0!</v>
      </c>
      <c r="D161" s="14"/>
      <c r="E161" s="45"/>
      <c r="F161" s="14"/>
      <c r="G161" s="45"/>
      <c r="H161" s="13"/>
      <c r="I161" s="45"/>
      <c r="J161" s="14"/>
      <c r="K161" s="45"/>
      <c r="L161" s="13"/>
      <c r="M161" s="45"/>
      <c r="N161" s="14"/>
      <c r="O161" s="45"/>
      <c r="P161" s="13"/>
      <c r="Q161" s="45"/>
      <c r="R161" s="13"/>
      <c r="S161" s="45"/>
      <c r="T161" s="14"/>
      <c r="U161" s="45"/>
      <c r="V161" s="13"/>
      <c r="W161" s="45"/>
      <c r="X161" s="13"/>
      <c r="Y161" s="45"/>
      <c r="Z161" s="14"/>
      <c r="AA161" s="45"/>
      <c r="AB161" s="27"/>
      <c r="AC161" s="43" t="b">
        <f t="shared" si="28"/>
        <v>0</v>
      </c>
      <c r="AD161" s="43" t="b">
        <f t="shared" si="29"/>
        <v>0</v>
      </c>
      <c r="AE161" s="43" t="b">
        <f t="shared" si="30"/>
        <v>0</v>
      </c>
      <c r="AF161" s="43" t="b">
        <f t="shared" si="31"/>
        <v>0</v>
      </c>
      <c r="AG161" s="43" t="b">
        <f t="shared" si="32"/>
        <v>0</v>
      </c>
      <c r="AH161" s="43" t="b">
        <f t="shared" si="33"/>
        <v>0</v>
      </c>
      <c r="AI161" s="43" t="b">
        <f t="shared" si="34"/>
        <v>0</v>
      </c>
      <c r="AJ161" s="43" t="b">
        <f t="shared" si="35"/>
        <v>0</v>
      </c>
      <c r="AK161" s="43" t="b">
        <f t="shared" si="36"/>
        <v>0</v>
      </c>
      <c r="AL161" s="43" t="b">
        <f t="shared" si="37"/>
        <v>0</v>
      </c>
      <c r="AM161" s="43" t="b">
        <f t="shared" si="38"/>
        <v>0</v>
      </c>
      <c r="AN161" s="43" t="b">
        <f t="shared" si="39"/>
        <v>0</v>
      </c>
    </row>
    <row r="162" spans="1:40" ht="20.25" customHeight="1" thickBot="1" thickTop="1">
      <c r="A162" s="28" t="s">
        <v>141</v>
      </c>
      <c r="B162" s="31" t="s">
        <v>144</v>
      </c>
      <c r="C162" s="33">
        <f t="shared" si="27"/>
        <v>4.486666666666667</v>
      </c>
      <c r="D162" s="14"/>
      <c r="E162" s="45"/>
      <c r="F162" s="14">
        <v>4.45</v>
      </c>
      <c r="G162" s="45"/>
      <c r="H162" s="13"/>
      <c r="I162" s="45"/>
      <c r="J162" s="14">
        <v>5</v>
      </c>
      <c r="K162" s="45"/>
      <c r="L162" s="13">
        <v>5.29</v>
      </c>
      <c r="M162" s="45"/>
      <c r="N162" s="14">
        <v>4.5</v>
      </c>
      <c r="O162" s="45"/>
      <c r="P162" s="13">
        <v>3.69</v>
      </c>
      <c r="Q162" s="45">
        <v>1</v>
      </c>
      <c r="R162" s="13"/>
      <c r="S162" s="45"/>
      <c r="T162" s="14"/>
      <c r="U162" s="45"/>
      <c r="V162" s="13"/>
      <c r="W162" s="45"/>
      <c r="X162" s="13"/>
      <c r="Y162" s="45"/>
      <c r="Z162" s="14">
        <v>3.99</v>
      </c>
      <c r="AA162" s="45">
        <v>1</v>
      </c>
      <c r="AB162" s="27"/>
      <c r="AC162" s="43" t="b">
        <f t="shared" si="28"/>
        <v>0</v>
      </c>
      <c r="AD162" s="43">
        <f t="shared" si="29"/>
        <v>-0.008172362555720743</v>
      </c>
      <c r="AE162" s="43" t="b">
        <f t="shared" si="30"/>
        <v>0</v>
      </c>
      <c r="AF162" s="43">
        <f t="shared" si="31"/>
        <v>0.11441307578008901</v>
      </c>
      <c r="AG162" s="43">
        <f t="shared" si="32"/>
        <v>0.1790490341753342</v>
      </c>
      <c r="AH162" s="43">
        <f t="shared" si="33"/>
        <v>0.002971768202080108</v>
      </c>
      <c r="AI162" s="43">
        <f t="shared" si="34"/>
        <v>-0.17756315007429432</v>
      </c>
      <c r="AJ162" s="43" t="b">
        <f t="shared" si="35"/>
        <v>0</v>
      </c>
      <c r="AK162" s="43" t="b">
        <f t="shared" si="36"/>
        <v>0</v>
      </c>
      <c r="AL162" s="43" t="b">
        <f t="shared" si="37"/>
        <v>0</v>
      </c>
      <c r="AM162" s="43" t="b">
        <f t="shared" si="38"/>
        <v>0</v>
      </c>
      <c r="AN162" s="43">
        <f t="shared" si="39"/>
        <v>-0.11069836552748892</v>
      </c>
    </row>
    <row r="163" spans="1:40" ht="20.25" customHeight="1" thickBot="1" thickTop="1">
      <c r="A163" s="28" t="s">
        <v>142</v>
      </c>
      <c r="B163" s="31" t="s">
        <v>144</v>
      </c>
      <c r="C163" s="33" t="e">
        <f t="shared" si="27"/>
        <v>#DIV/0!</v>
      </c>
      <c r="D163" s="14"/>
      <c r="E163" s="45"/>
      <c r="F163" s="14"/>
      <c r="G163" s="45"/>
      <c r="H163" s="13"/>
      <c r="I163" s="45"/>
      <c r="J163" s="14"/>
      <c r="K163" s="45"/>
      <c r="L163" s="13"/>
      <c r="M163" s="45"/>
      <c r="N163" s="14"/>
      <c r="O163" s="45"/>
      <c r="P163" s="13"/>
      <c r="Q163" s="45"/>
      <c r="R163" s="13"/>
      <c r="S163" s="45"/>
      <c r="T163" s="14"/>
      <c r="U163" s="45"/>
      <c r="V163" s="13"/>
      <c r="W163" s="45"/>
      <c r="X163" s="13"/>
      <c r="Y163" s="45"/>
      <c r="Z163" s="14"/>
      <c r="AA163" s="45"/>
      <c r="AB163" s="27"/>
      <c r="AC163" s="43" t="b">
        <f t="shared" si="28"/>
        <v>0</v>
      </c>
      <c r="AD163" s="43" t="b">
        <f t="shared" si="29"/>
        <v>0</v>
      </c>
      <c r="AE163" s="43" t="b">
        <f t="shared" si="30"/>
        <v>0</v>
      </c>
      <c r="AF163" s="43" t="b">
        <f t="shared" si="31"/>
        <v>0</v>
      </c>
      <c r="AG163" s="43" t="b">
        <f t="shared" si="32"/>
        <v>0</v>
      </c>
      <c r="AH163" s="43" t="b">
        <f t="shared" si="33"/>
        <v>0</v>
      </c>
      <c r="AI163" s="43" t="b">
        <f t="shared" si="34"/>
        <v>0</v>
      </c>
      <c r="AJ163" s="43" t="b">
        <f t="shared" si="35"/>
        <v>0</v>
      </c>
      <c r="AK163" s="43" t="b">
        <f t="shared" si="36"/>
        <v>0</v>
      </c>
      <c r="AL163" s="43" t="b">
        <f t="shared" si="37"/>
        <v>0</v>
      </c>
      <c r="AM163" s="43" t="b">
        <f t="shared" si="38"/>
        <v>0</v>
      </c>
      <c r="AN163" s="43" t="b">
        <f t="shared" si="39"/>
        <v>0</v>
      </c>
    </row>
    <row r="164" spans="1:40" ht="20.25" customHeight="1" thickBot="1" thickTop="1">
      <c r="A164" s="28" t="s">
        <v>143</v>
      </c>
      <c r="B164" s="31" t="s">
        <v>144</v>
      </c>
      <c r="C164" s="33" t="e">
        <f t="shared" si="27"/>
        <v>#DIV/0!</v>
      </c>
      <c r="D164" s="14"/>
      <c r="E164" s="45"/>
      <c r="F164" s="14"/>
      <c r="G164" s="45"/>
      <c r="H164" s="13"/>
      <c r="I164" s="45"/>
      <c r="J164" s="14"/>
      <c r="K164" s="45"/>
      <c r="L164" s="13"/>
      <c r="M164" s="45"/>
      <c r="N164" s="14"/>
      <c r="O164" s="45"/>
      <c r="P164" s="13"/>
      <c r="Q164" s="45"/>
      <c r="R164" s="13"/>
      <c r="S164" s="45"/>
      <c r="T164" s="14"/>
      <c r="U164" s="45"/>
      <c r="V164" s="13"/>
      <c r="W164" s="45"/>
      <c r="X164" s="13"/>
      <c r="Y164" s="45"/>
      <c r="Z164" s="14"/>
      <c r="AA164" s="45"/>
      <c r="AB164" s="27"/>
      <c r="AC164" s="43" t="b">
        <f t="shared" si="28"/>
        <v>0</v>
      </c>
      <c r="AD164" s="43" t="b">
        <f t="shared" si="29"/>
        <v>0</v>
      </c>
      <c r="AE164" s="43" t="b">
        <f t="shared" si="30"/>
        <v>0</v>
      </c>
      <c r="AF164" s="43" t="b">
        <f t="shared" si="31"/>
        <v>0</v>
      </c>
      <c r="AG164" s="43" t="b">
        <f t="shared" si="32"/>
        <v>0</v>
      </c>
      <c r="AH164" s="43" t="b">
        <f t="shared" si="33"/>
        <v>0</v>
      </c>
      <c r="AI164" s="43" t="b">
        <f t="shared" si="34"/>
        <v>0</v>
      </c>
      <c r="AJ164" s="43" t="b">
        <f t="shared" si="35"/>
        <v>0</v>
      </c>
      <c r="AK164" s="43" t="b">
        <f t="shared" si="36"/>
        <v>0</v>
      </c>
      <c r="AL164" s="43" t="b">
        <f t="shared" si="37"/>
        <v>0</v>
      </c>
      <c r="AM164" s="43" t="b">
        <f t="shared" si="38"/>
        <v>0</v>
      </c>
      <c r="AN164" s="43" t="b">
        <f t="shared" si="39"/>
        <v>0</v>
      </c>
    </row>
    <row r="165" spans="1:40" ht="15.75" thickTop="1">
      <c r="A165" s="7"/>
      <c r="B165" s="7"/>
      <c r="C165" s="7"/>
      <c r="D165" s="7"/>
      <c r="E165" s="7"/>
      <c r="F165" s="7"/>
      <c r="G165" s="7"/>
      <c r="H165" s="7"/>
      <c r="I165" s="7"/>
      <c r="J165" s="7"/>
      <c r="K165" s="7"/>
      <c r="L165" s="7"/>
      <c r="M165" s="7"/>
      <c r="N165" s="7"/>
      <c r="O165" s="7"/>
      <c r="P165" s="7"/>
      <c r="Q165" s="7"/>
      <c r="R165" s="7"/>
      <c r="S165" s="7"/>
      <c r="AC165" s="44">
        <f>AVERAGE(AC26:AC164)</f>
        <v>-0.022213196443150694</v>
      </c>
      <c r="AD165" s="44">
        <f aca="true" t="shared" si="40" ref="AD165:AN165">AVERAGE(AD26:AD164)</f>
        <v>-0.032365856749663344</v>
      </c>
      <c r="AE165" s="44">
        <f t="shared" si="40"/>
        <v>0.02957725630197159</v>
      </c>
      <c r="AF165" s="44">
        <f t="shared" si="40"/>
        <v>0.049911562477084816</v>
      </c>
      <c r="AG165" s="44">
        <f t="shared" si="40"/>
        <v>-0.025439845134934882</v>
      </c>
      <c r="AH165" s="44">
        <f t="shared" si="40"/>
        <v>0.004388260794139297</v>
      </c>
      <c r="AI165" s="44">
        <f t="shared" si="40"/>
        <v>0.026855845290756616</v>
      </c>
      <c r="AJ165" s="44">
        <f t="shared" si="40"/>
        <v>-0.02355170252013594</v>
      </c>
      <c r="AK165" s="44">
        <f t="shared" si="40"/>
        <v>-0.03769353836495975</v>
      </c>
      <c r="AL165" s="44">
        <f t="shared" si="40"/>
        <v>0.11966440858760463</v>
      </c>
      <c r="AM165" s="44">
        <f t="shared" si="40"/>
        <v>0.011386472609821023</v>
      </c>
      <c r="AN165" s="44">
        <f t="shared" si="40"/>
        <v>-0.12277599701039489</v>
      </c>
    </row>
    <row r="166" spans="1:19" ht="21">
      <c r="A166" s="90" t="s">
        <v>171</v>
      </c>
      <c r="B166" s="90"/>
      <c r="C166" s="90"/>
      <c r="D166" s="90"/>
      <c r="E166" s="90"/>
      <c r="F166" s="90"/>
      <c r="G166" s="90"/>
      <c r="H166" s="90"/>
      <c r="I166" s="7"/>
      <c r="J166" s="7"/>
      <c r="K166" s="7"/>
      <c r="L166" s="7"/>
      <c r="M166" s="7"/>
      <c r="N166" s="7"/>
      <c r="O166" s="7"/>
      <c r="P166" s="7"/>
      <c r="Q166" s="7"/>
      <c r="R166" s="7"/>
      <c r="S166" s="7"/>
    </row>
    <row r="167" spans="1:19" ht="15.75">
      <c r="A167" s="6" t="s">
        <v>172</v>
      </c>
      <c r="C167" s="7"/>
      <c r="E167" s="7"/>
      <c r="G167" s="7"/>
      <c r="I167" s="7"/>
      <c r="J167" s="7"/>
      <c r="K167" s="7"/>
      <c r="L167" s="7"/>
      <c r="M167" s="7"/>
      <c r="N167" s="7"/>
      <c r="O167" s="7"/>
      <c r="P167" s="7"/>
      <c r="Q167" s="7"/>
      <c r="R167" s="7"/>
      <c r="S167" s="7"/>
    </row>
    <row r="168" spans="1:19" ht="15.75">
      <c r="A168" s="6" t="s">
        <v>173</v>
      </c>
      <c r="B168" s="7"/>
      <c r="C168" s="7"/>
      <c r="D168" s="7"/>
      <c r="E168" s="7"/>
      <c r="F168" s="7"/>
      <c r="G168" s="7"/>
      <c r="H168" s="7"/>
      <c r="I168" s="7"/>
      <c r="J168" s="7"/>
      <c r="K168" s="7"/>
      <c r="L168" s="7"/>
      <c r="M168" s="7"/>
      <c r="N168" s="7"/>
      <c r="O168" s="7"/>
      <c r="P168" s="7"/>
      <c r="Q168" s="7"/>
      <c r="R168" s="7"/>
      <c r="S168" s="7"/>
    </row>
    <row r="169" spans="1:19" ht="15.75">
      <c r="A169" s="6" t="s">
        <v>174</v>
      </c>
      <c r="B169" s="7"/>
      <c r="C169" s="7"/>
      <c r="D169" s="7"/>
      <c r="E169" s="7"/>
      <c r="F169" s="7"/>
      <c r="G169" s="7"/>
      <c r="H169" s="7"/>
      <c r="I169" s="7"/>
      <c r="J169" s="7"/>
      <c r="K169" s="7"/>
      <c r="L169" s="7"/>
      <c r="M169" s="7"/>
      <c r="N169" s="7"/>
      <c r="O169" s="7"/>
      <c r="P169" s="7"/>
      <c r="Q169" s="7"/>
      <c r="R169" s="7"/>
      <c r="S169" s="7"/>
    </row>
    <row r="170" spans="1:19" ht="15.75">
      <c r="A170" s="6" t="s">
        <v>175</v>
      </c>
      <c r="B170" s="7"/>
      <c r="C170" s="7"/>
      <c r="D170" s="7"/>
      <c r="E170" s="7"/>
      <c r="F170" s="7"/>
      <c r="G170" s="7"/>
      <c r="H170" s="7"/>
      <c r="I170" s="7"/>
      <c r="J170" s="7"/>
      <c r="K170" s="7"/>
      <c r="L170" s="7"/>
      <c r="M170" s="7"/>
      <c r="N170" s="7"/>
      <c r="O170" s="7"/>
      <c r="P170" s="7"/>
      <c r="Q170" s="7"/>
      <c r="R170" s="7"/>
      <c r="S170" s="7"/>
    </row>
    <row r="171" spans="1:19" ht="15.75">
      <c r="A171" s="6" t="s">
        <v>176</v>
      </c>
      <c r="B171" s="7"/>
      <c r="C171" s="7"/>
      <c r="D171" s="7"/>
      <c r="E171" s="7"/>
      <c r="F171" s="7"/>
      <c r="G171" s="7"/>
      <c r="H171" s="7"/>
      <c r="I171" s="7"/>
      <c r="J171" s="7"/>
      <c r="K171" s="7"/>
      <c r="L171" s="7"/>
      <c r="M171" s="7"/>
      <c r="N171" s="7"/>
      <c r="O171" s="7"/>
      <c r="P171" s="7"/>
      <c r="Q171" s="7"/>
      <c r="R171" s="7"/>
      <c r="S171" s="7"/>
    </row>
    <row r="172" spans="1:19" ht="15.75">
      <c r="A172" s="6" t="s">
        <v>177</v>
      </c>
      <c r="B172" s="7"/>
      <c r="C172" s="7"/>
      <c r="D172" s="7"/>
      <c r="E172" s="7"/>
      <c r="F172" s="7"/>
      <c r="G172" s="7"/>
      <c r="H172" s="7"/>
      <c r="I172" s="7"/>
      <c r="J172" s="7"/>
      <c r="K172" s="7"/>
      <c r="L172" s="7"/>
      <c r="M172" s="7"/>
      <c r="N172" s="7"/>
      <c r="O172" s="7"/>
      <c r="P172" s="7"/>
      <c r="Q172" s="7"/>
      <c r="R172" s="7"/>
      <c r="S172" s="7"/>
    </row>
    <row r="173" spans="1:19" ht="15.75">
      <c r="A173" s="6" t="s">
        <v>178</v>
      </c>
      <c r="B173" s="7"/>
      <c r="C173" s="7"/>
      <c r="D173" s="7"/>
      <c r="E173" s="7"/>
      <c r="F173" s="7"/>
      <c r="G173" s="7"/>
      <c r="H173" s="7"/>
      <c r="I173" s="7"/>
      <c r="J173" s="7"/>
      <c r="K173" s="7"/>
      <c r="L173" s="7"/>
      <c r="M173" s="7"/>
      <c r="N173" s="7"/>
      <c r="O173" s="7"/>
      <c r="P173" s="7"/>
      <c r="Q173" s="7"/>
      <c r="R173" s="7"/>
      <c r="S173" s="7"/>
    </row>
    <row r="174" spans="1:19" ht="15.75">
      <c r="A174" s="6" t="s">
        <v>179</v>
      </c>
      <c r="B174" s="7"/>
      <c r="C174" s="7"/>
      <c r="D174" s="7"/>
      <c r="E174" s="7"/>
      <c r="F174" s="7"/>
      <c r="G174" s="7"/>
      <c r="H174" s="7"/>
      <c r="I174" s="7"/>
      <c r="J174" s="7"/>
      <c r="K174" s="7"/>
      <c r="L174" s="7"/>
      <c r="M174" s="7"/>
      <c r="N174" s="7"/>
      <c r="O174" s="7"/>
      <c r="P174" s="7"/>
      <c r="Q174" s="7"/>
      <c r="R174" s="7"/>
      <c r="S174" s="7"/>
    </row>
    <row r="175" spans="1:19" ht="15.75">
      <c r="A175" s="6" t="s">
        <v>180</v>
      </c>
      <c r="B175" s="7"/>
      <c r="C175" s="7"/>
      <c r="D175" s="7"/>
      <c r="E175" s="7"/>
      <c r="F175" s="7"/>
      <c r="G175" s="7"/>
      <c r="H175" s="7"/>
      <c r="I175" s="7"/>
      <c r="J175" s="7"/>
      <c r="K175" s="7"/>
      <c r="L175" s="7"/>
      <c r="M175" s="7"/>
      <c r="N175" s="7"/>
      <c r="O175" s="7"/>
      <c r="P175" s="7"/>
      <c r="Q175" s="7"/>
      <c r="R175" s="7"/>
      <c r="S175" s="7"/>
    </row>
    <row r="176" spans="1:19" ht="15.75">
      <c r="A176" s="6" t="s">
        <v>181</v>
      </c>
      <c r="B176" s="7"/>
      <c r="C176" s="7"/>
      <c r="D176" s="7"/>
      <c r="E176" s="7"/>
      <c r="F176" s="7"/>
      <c r="G176" s="7"/>
      <c r="H176" s="7"/>
      <c r="I176" s="7"/>
      <c r="J176" s="7"/>
      <c r="K176" s="7"/>
      <c r="L176" s="7"/>
      <c r="M176" s="7"/>
      <c r="N176" s="7"/>
      <c r="O176" s="7"/>
      <c r="P176" s="7"/>
      <c r="Q176" s="7"/>
      <c r="R176" s="7"/>
      <c r="S176" s="7"/>
    </row>
    <row r="177" spans="1:19" ht="15.75">
      <c r="A177" s="6" t="s">
        <v>182</v>
      </c>
      <c r="B177" s="7"/>
      <c r="C177" s="7"/>
      <c r="D177" s="7"/>
      <c r="E177" s="7"/>
      <c r="F177" s="7"/>
      <c r="G177" s="7"/>
      <c r="H177" s="7"/>
      <c r="I177" s="7"/>
      <c r="J177" s="7"/>
      <c r="K177" s="7"/>
      <c r="L177" s="7"/>
      <c r="M177" s="7"/>
      <c r="N177" s="7"/>
      <c r="O177" s="7"/>
      <c r="P177" s="7"/>
      <c r="Q177" s="7"/>
      <c r="R177" s="7"/>
      <c r="S177" s="7"/>
    </row>
    <row r="178" spans="1:19" ht="15.75">
      <c r="A178" s="6" t="s">
        <v>183</v>
      </c>
      <c r="B178" s="7"/>
      <c r="C178" s="7"/>
      <c r="D178" s="7"/>
      <c r="E178" s="7"/>
      <c r="F178" s="7"/>
      <c r="G178" s="7"/>
      <c r="H178" s="7"/>
      <c r="I178" s="7"/>
      <c r="J178" s="7"/>
      <c r="K178" s="7"/>
      <c r="L178" s="7"/>
      <c r="M178" s="7"/>
      <c r="N178" s="7"/>
      <c r="O178" s="7"/>
      <c r="P178" s="7"/>
      <c r="Q178" s="7"/>
      <c r="R178" s="7"/>
      <c r="S178" s="7"/>
    </row>
    <row r="179" spans="1:19" ht="15">
      <c r="A179" s="7"/>
      <c r="B179" s="7"/>
      <c r="C179" s="7"/>
      <c r="D179" s="7"/>
      <c r="E179" s="7"/>
      <c r="F179" s="7"/>
      <c r="G179" s="7"/>
      <c r="H179" s="7"/>
      <c r="I179" s="7"/>
      <c r="J179" s="7"/>
      <c r="K179" s="7"/>
      <c r="L179" s="7"/>
      <c r="M179" s="7"/>
      <c r="N179" s="7"/>
      <c r="O179" s="7"/>
      <c r="P179" s="7"/>
      <c r="Q179" s="7"/>
      <c r="R179" s="7"/>
      <c r="S179" s="7"/>
    </row>
    <row r="180" spans="1:19" ht="15">
      <c r="A180" s="7"/>
      <c r="B180" s="7"/>
      <c r="C180" s="7"/>
      <c r="D180" s="7"/>
      <c r="E180" s="7"/>
      <c r="F180" s="7"/>
      <c r="G180" s="7"/>
      <c r="H180" s="7"/>
      <c r="I180" s="7"/>
      <c r="J180" s="7"/>
      <c r="K180" s="7"/>
      <c r="L180" s="7"/>
      <c r="M180" s="7"/>
      <c r="N180" s="7"/>
      <c r="O180" s="7"/>
      <c r="P180" s="7"/>
      <c r="Q180" s="7"/>
      <c r="R180" s="7"/>
      <c r="S180" s="7"/>
    </row>
    <row r="181" spans="1:19" ht="15">
      <c r="A181" s="7"/>
      <c r="B181" s="7"/>
      <c r="C181" s="7"/>
      <c r="D181" s="7"/>
      <c r="E181" s="7"/>
      <c r="F181" s="7"/>
      <c r="G181" s="7"/>
      <c r="H181" s="7"/>
      <c r="I181" s="7"/>
      <c r="J181" s="7"/>
      <c r="K181" s="7"/>
      <c r="L181" s="7"/>
      <c r="M181" s="7"/>
      <c r="N181" s="7"/>
      <c r="O181" s="7"/>
      <c r="P181" s="7"/>
      <c r="Q181" s="7"/>
      <c r="R181" s="7"/>
      <c r="S181" s="7"/>
    </row>
    <row r="182" spans="1:19" ht="15">
      <c r="A182" s="7"/>
      <c r="B182" s="7"/>
      <c r="C182" s="7"/>
      <c r="D182" s="7"/>
      <c r="E182" s="7"/>
      <c r="F182" s="7"/>
      <c r="G182" s="7"/>
      <c r="H182" s="7"/>
      <c r="I182" s="7"/>
      <c r="J182" s="7"/>
      <c r="K182" s="7"/>
      <c r="L182" s="7"/>
      <c r="M182" s="7"/>
      <c r="N182" s="7"/>
      <c r="O182" s="7"/>
      <c r="P182" s="7"/>
      <c r="Q182" s="7"/>
      <c r="R182" s="7"/>
      <c r="S182" s="7"/>
    </row>
    <row r="183" spans="1:19" ht="15">
      <c r="A183" s="7"/>
      <c r="B183" s="7"/>
      <c r="C183" s="7"/>
      <c r="D183" s="7"/>
      <c r="E183" s="7"/>
      <c r="F183" s="7"/>
      <c r="G183" s="7"/>
      <c r="H183" s="7"/>
      <c r="I183" s="7"/>
      <c r="J183" s="7"/>
      <c r="K183" s="7"/>
      <c r="L183" s="7"/>
      <c r="M183" s="7"/>
      <c r="N183" s="7"/>
      <c r="O183" s="7"/>
      <c r="P183" s="7"/>
      <c r="Q183" s="7"/>
      <c r="R183" s="7"/>
      <c r="S183" s="7"/>
    </row>
    <row r="184" spans="1:19" ht="15">
      <c r="A184" s="7"/>
      <c r="B184" s="7"/>
      <c r="C184" s="7"/>
      <c r="D184" s="7"/>
      <c r="E184" s="7"/>
      <c r="F184" s="7"/>
      <c r="G184" s="7"/>
      <c r="H184" s="7"/>
      <c r="I184" s="7"/>
      <c r="J184" s="7"/>
      <c r="K184" s="7"/>
      <c r="L184" s="7"/>
      <c r="M184" s="7"/>
      <c r="N184" s="7"/>
      <c r="O184" s="7"/>
      <c r="P184" s="7"/>
      <c r="Q184" s="7"/>
      <c r="R184" s="7"/>
      <c r="S184" s="7"/>
    </row>
    <row r="185" spans="1:19" ht="15">
      <c r="A185" s="7"/>
      <c r="B185" s="7"/>
      <c r="C185" s="7"/>
      <c r="D185" s="7"/>
      <c r="E185" s="7"/>
      <c r="F185" s="7"/>
      <c r="G185" s="7"/>
      <c r="H185" s="7"/>
      <c r="I185" s="7"/>
      <c r="J185" s="7"/>
      <c r="K185" s="7"/>
      <c r="L185" s="7"/>
      <c r="M185" s="7"/>
      <c r="N185" s="7"/>
      <c r="O185" s="7"/>
      <c r="P185" s="7"/>
      <c r="Q185" s="7"/>
      <c r="R185" s="7"/>
      <c r="S185" s="7"/>
    </row>
    <row r="186" spans="1:19" ht="15">
      <c r="A186" s="7"/>
      <c r="B186" s="7"/>
      <c r="C186" s="7"/>
      <c r="D186" s="7"/>
      <c r="E186" s="7"/>
      <c r="F186" s="7"/>
      <c r="G186" s="7"/>
      <c r="H186" s="7"/>
      <c r="I186" s="7"/>
      <c r="J186" s="7"/>
      <c r="K186" s="7"/>
      <c r="L186" s="7"/>
      <c r="M186" s="7"/>
      <c r="N186" s="7"/>
      <c r="O186" s="7"/>
      <c r="P186" s="7"/>
      <c r="Q186" s="7"/>
      <c r="R186" s="7"/>
      <c r="S186" s="7"/>
    </row>
    <row r="187" spans="1:19" ht="15">
      <c r="A187" s="7"/>
      <c r="B187" s="7"/>
      <c r="C187" s="7"/>
      <c r="D187" s="7"/>
      <c r="E187" s="7"/>
      <c r="F187" s="7"/>
      <c r="G187" s="7"/>
      <c r="H187" s="7"/>
      <c r="I187" s="7"/>
      <c r="J187" s="7"/>
      <c r="K187" s="7"/>
      <c r="L187" s="7"/>
      <c r="M187" s="7"/>
      <c r="N187" s="7"/>
      <c r="O187" s="7"/>
      <c r="P187" s="7"/>
      <c r="Q187" s="7"/>
      <c r="R187" s="7"/>
      <c r="S187" s="7"/>
    </row>
    <row r="188" spans="1:19" ht="15">
      <c r="A188" s="7"/>
      <c r="B188" s="7"/>
      <c r="C188" s="7"/>
      <c r="D188" s="7"/>
      <c r="E188" s="7"/>
      <c r="F188" s="7"/>
      <c r="G188" s="7"/>
      <c r="H188" s="7"/>
      <c r="I188" s="7"/>
      <c r="J188" s="7"/>
      <c r="K188" s="7"/>
      <c r="L188" s="7"/>
      <c r="M188" s="7"/>
      <c r="N188" s="7"/>
      <c r="O188" s="7"/>
      <c r="P188" s="7"/>
      <c r="Q188" s="7"/>
      <c r="R188" s="7"/>
      <c r="S188" s="7"/>
    </row>
    <row r="189" spans="1:19" ht="15">
      <c r="A189" s="7"/>
      <c r="B189" s="7"/>
      <c r="C189" s="7"/>
      <c r="D189" s="7"/>
      <c r="E189" s="7"/>
      <c r="F189" s="7"/>
      <c r="G189" s="7"/>
      <c r="H189" s="7"/>
      <c r="I189" s="7"/>
      <c r="J189" s="7"/>
      <c r="K189" s="7"/>
      <c r="L189" s="7"/>
      <c r="M189" s="7"/>
      <c r="N189" s="7"/>
      <c r="O189" s="7"/>
      <c r="P189" s="7"/>
      <c r="Q189" s="7"/>
      <c r="R189" s="7"/>
      <c r="S189" s="7"/>
    </row>
    <row r="190" spans="1:19" ht="15">
      <c r="A190" s="7"/>
      <c r="B190" s="7"/>
      <c r="C190" s="7"/>
      <c r="D190" s="7"/>
      <c r="E190" s="7"/>
      <c r="F190" s="7"/>
      <c r="G190" s="7"/>
      <c r="H190" s="7"/>
      <c r="I190" s="7"/>
      <c r="J190" s="7"/>
      <c r="K190" s="7"/>
      <c r="L190" s="7"/>
      <c r="M190" s="7"/>
      <c r="N190" s="7"/>
      <c r="O190" s="7"/>
      <c r="P190" s="7"/>
      <c r="Q190" s="7"/>
      <c r="R190" s="7"/>
      <c r="S190" s="7"/>
    </row>
    <row r="191" spans="1:19" ht="15">
      <c r="A191" s="7"/>
      <c r="B191" s="7"/>
      <c r="C191" s="7"/>
      <c r="D191" s="7"/>
      <c r="E191" s="7"/>
      <c r="F191" s="7"/>
      <c r="G191" s="7"/>
      <c r="H191" s="7"/>
      <c r="I191" s="7"/>
      <c r="J191" s="7"/>
      <c r="K191" s="7"/>
      <c r="L191" s="7"/>
      <c r="M191" s="7"/>
      <c r="N191" s="7"/>
      <c r="O191" s="7"/>
      <c r="P191" s="7"/>
      <c r="Q191" s="7"/>
      <c r="R191" s="7"/>
      <c r="S191" s="7"/>
    </row>
    <row r="192" spans="1:19" ht="15">
      <c r="A192" s="7"/>
      <c r="B192" s="7"/>
      <c r="C192" s="7"/>
      <c r="D192" s="7"/>
      <c r="E192" s="7"/>
      <c r="F192" s="7"/>
      <c r="G192" s="7"/>
      <c r="H192" s="7"/>
      <c r="I192" s="7"/>
      <c r="J192" s="7"/>
      <c r="K192" s="7"/>
      <c r="L192" s="7"/>
      <c r="M192" s="7"/>
      <c r="N192" s="7"/>
      <c r="O192" s="7"/>
      <c r="P192" s="7"/>
      <c r="Q192" s="7"/>
      <c r="R192" s="7"/>
      <c r="S192" s="7"/>
    </row>
    <row r="193" spans="1:19" ht="15">
      <c r="A193" s="7"/>
      <c r="B193" s="7"/>
      <c r="C193" s="7"/>
      <c r="D193" s="7"/>
      <c r="E193" s="7"/>
      <c r="F193" s="7"/>
      <c r="G193" s="7"/>
      <c r="H193" s="7"/>
      <c r="I193" s="7"/>
      <c r="J193" s="7"/>
      <c r="K193" s="7"/>
      <c r="L193" s="7"/>
      <c r="M193" s="7"/>
      <c r="N193" s="7"/>
      <c r="O193" s="7"/>
      <c r="P193" s="7"/>
      <c r="Q193" s="7"/>
      <c r="R193" s="7"/>
      <c r="S193" s="7"/>
    </row>
    <row r="194" spans="1:19" ht="15">
      <c r="A194" s="7"/>
      <c r="B194" s="7"/>
      <c r="C194" s="7"/>
      <c r="D194" s="7"/>
      <c r="E194" s="7"/>
      <c r="F194" s="7"/>
      <c r="G194" s="7"/>
      <c r="H194" s="7"/>
      <c r="I194" s="7"/>
      <c r="J194" s="7"/>
      <c r="K194" s="7"/>
      <c r="L194" s="7"/>
      <c r="M194" s="7"/>
      <c r="N194" s="7"/>
      <c r="O194" s="7"/>
      <c r="P194" s="7"/>
      <c r="Q194" s="7"/>
      <c r="R194" s="7"/>
      <c r="S194" s="7"/>
    </row>
    <row r="195" spans="1:19" ht="15">
      <c r="A195" s="7"/>
      <c r="B195" s="7"/>
      <c r="C195" s="7"/>
      <c r="D195" s="7"/>
      <c r="E195" s="7"/>
      <c r="F195" s="7"/>
      <c r="G195" s="7"/>
      <c r="H195" s="7"/>
      <c r="I195" s="7"/>
      <c r="J195" s="7"/>
      <c r="K195" s="7"/>
      <c r="L195" s="7"/>
      <c r="M195" s="7"/>
      <c r="N195" s="7"/>
      <c r="O195" s="7"/>
      <c r="P195" s="7"/>
      <c r="Q195" s="7"/>
      <c r="R195" s="7"/>
      <c r="S195" s="7"/>
    </row>
    <row r="196" spans="1:19" ht="15">
      <c r="A196" s="7"/>
      <c r="B196" s="7"/>
      <c r="C196" s="7"/>
      <c r="D196" s="7"/>
      <c r="E196" s="7"/>
      <c r="F196" s="7"/>
      <c r="G196" s="7"/>
      <c r="H196" s="7"/>
      <c r="I196" s="7"/>
      <c r="J196" s="7"/>
      <c r="K196" s="7"/>
      <c r="L196" s="7"/>
      <c r="M196" s="7"/>
      <c r="N196" s="7"/>
      <c r="O196" s="7"/>
      <c r="P196" s="7"/>
      <c r="Q196" s="7"/>
      <c r="R196" s="7"/>
      <c r="S196" s="7"/>
    </row>
    <row r="197" spans="1:19" ht="15">
      <c r="A197" s="7"/>
      <c r="B197" s="7"/>
      <c r="C197" s="7"/>
      <c r="D197" s="7"/>
      <c r="E197" s="7"/>
      <c r="F197" s="7"/>
      <c r="G197" s="7"/>
      <c r="H197" s="7"/>
      <c r="I197" s="7"/>
      <c r="J197" s="7"/>
      <c r="K197" s="7"/>
      <c r="L197" s="7"/>
      <c r="M197" s="7"/>
      <c r="N197" s="7"/>
      <c r="O197" s="7"/>
      <c r="P197" s="7"/>
      <c r="Q197" s="7"/>
      <c r="R197" s="7"/>
      <c r="S197" s="7"/>
    </row>
    <row r="198" spans="1:19" ht="15">
      <c r="A198" s="7"/>
      <c r="B198" s="7"/>
      <c r="C198" s="7"/>
      <c r="D198" s="7"/>
      <c r="E198" s="7"/>
      <c r="F198" s="7"/>
      <c r="G198" s="7"/>
      <c r="H198" s="7"/>
      <c r="I198" s="7"/>
      <c r="J198" s="7"/>
      <c r="K198" s="7"/>
      <c r="L198" s="7"/>
      <c r="M198" s="7"/>
      <c r="N198" s="7"/>
      <c r="O198" s="7"/>
      <c r="P198" s="7"/>
      <c r="Q198" s="7"/>
      <c r="R198" s="7"/>
      <c r="S198" s="7"/>
    </row>
    <row r="199" spans="1:19" ht="15">
      <c r="A199" s="7"/>
      <c r="B199" s="7"/>
      <c r="C199" s="7"/>
      <c r="D199" s="7"/>
      <c r="E199" s="7"/>
      <c r="F199" s="7"/>
      <c r="G199" s="7"/>
      <c r="H199" s="7"/>
      <c r="I199" s="7"/>
      <c r="J199" s="7"/>
      <c r="K199" s="7"/>
      <c r="L199" s="7"/>
      <c r="M199" s="7"/>
      <c r="N199" s="7"/>
      <c r="O199" s="7"/>
      <c r="P199" s="7"/>
      <c r="Q199" s="7"/>
      <c r="R199" s="7"/>
      <c r="S199" s="7"/>
    </row>
    <row r="200" spans="1:19" ht="15">
      <c r="A200" s="7"/>
      <c r="B200" s="7"/>
      <c r="C200" s="7"/>
      <c r="D200" s="7"/>
      <c r="E200" s="7"/>
      <c r="F200" s="7"/>
      <c r="G200" s="7"/>
      <c r="H200" s="7"/>
      <c r="I200" s="7"/>
      <c r="J200" s="7"/>
      <c r="K200" s="7"/>
      <c r="L200" s="7"/>
      <c r="M200" s="7"/>
      <c r="N200" s="7"/>
      <c r="O200" s="7"/>
      <c r="P200" s="7"/>
      <c r="Q200" s="7"/>
      <c r="R200" s="7"/>
      <c r="S200" s="7"/>
    </row>
    <row r="201" spans="1:19" ht="15">
      <c r="A201" s="7"/>
      <c r="B201" s="7"/>
      <c r="C201" s="7"/>
      <c r="D201" s="7"/>
      <c r="E201" s="7"/>
      <c r="F201" s="7"/>
      <c r="G201" s="7"/>
      <c r="H201" s="7"/>
      <c r="I201" s="7"/>
      <c r="J201" s="7"/>
      <c r="K201" s="7"/>
      <c r="L201" s="7"/>
      <c r="M201" s="7"/>
      <c r="N201" s="7"/>
      <c r="O201" s="7"/>
      <c r="P201" s="7"/>
      <c r="Q201" s="7"/>
      <c r="R201" s="7"/>
      <c r="S201" s="7"/>
    </row>
    <row r="202" spans="1:19" ht="15">
      <c r="A202" s="7"/>
      <c r="B202" s="7"/>
      <c r="C202" s="7"/>
      <c r="D202" s="7"/>
      <c r="E202" s="7"/>
      <c r="F202" s="7"/>
      <c r="G202" s="7"/>
      <c r="H202" s="7"/>
      <c r="I202" s="7"/>
      <c r="J202" s="7"/>
      <c r="K202" s="7"/>
      <c r="L202" s="7"/>
      <c r="M202" s="7"/>
      <c r="N202" s="7"/>
      <c r="O202" s="7"/>
      <c r="P202" s="7"/>
      <c r="Q202" s="7"/>
      <c r="R202" s="7"/>
      <c r="S202" s="7"/>
    </row>
    <row r="203" spans="1:19" ht="15">
      <c r="A203" s="7"/>
      <c r="B203" s="7"/>
      <c r="C203" s="7"/>
      <c r="D203" s="7"/>
      <c r="E203" s="7"/>
      <c r="F203" s="7"/>
      <c r="G203" s="7"/>
      <c r="H203" s="7"/>
      <c r="I203" s="7"/>
      <c r="J203" s="7"/>
      <c r="K203" s="7"/>
      <c r="L203" s="7"/>
      <c r="M203" s="7"/>
      <c r="N203" s="7"/>
      <c r="O203" s="7"/>
      <c r="P203" s="7"/>
      <c r="Q203" s="7"/>
      <c r="R203" s="7"/>
      <c r="S203" s="7"/>
    </row>
    <row r="204" spans="1:19" ht="15">
      <c r="A204" s="7"/>
      <c r="B204" s="7"/>
      <c r="C204" s="7"/>
      <c r="D204" s="7"/>
      <c r="E204" s="7"/>
      <c r="F204" s="7"/>
      <c r="G204" s="7"/>
      <c r="H204" s="7"/>
      <c r="I204" s="7"/>
      <c r="J204" s="7"/>
      <c r="K204" s="7"/>
      <c r="L204" s="7"/>
      <c r="M204" s="7"/>
      <c r="N204" s="7"/>
      <c r="O204" s="7"/>
      <c r="P204" s="7"/>
      <c r="Q204" s="7"/>
      <c r="R204" s="7"/>
      <c r="S204" s="7"/>
    </row>
    <row r="205" spans="1:19" ht="15">
      <c r="A205" s="7"/>
      <c r="B205" s="7"/>
      <c r="C205" s="7"/>
      <c r="D205" s="7"/>
      <c r="E205" s="7"/>
      <c r="F205" s="7"/>
      <c r="G205" s="7"/>
      <c r="H205" s="7"/>
      <c r="I205" s="7"/>
      <c r="J205" s="7"/>
      <c r="K205" s="7"/>
      <c r="L205" s="7"/>
      <c r="M205" s="7"/>
      <c r="N205" s="7"/>
      <c r="O205" s="7"/>
      <c r="P205" s="7"/>
      <c r="Q205" s="7"/>
      <c r="R205" s="7"/>
      <c r="S205" s="7"/>
    </row>
    <row r="206" spans="1:19" ht="15">
      <c r="A206" s="7"/>
      <c r="B206" s="7"/>
      <c r="C206" s="7"/>
      <c r="D206" s="7"/>
      <c r="E206" s="7"/>
      <c r="F206" s="7"/>
      <c r="G206" s="7"/>
      <c r="H206" s="7"/>
      <c r="I206" s="7"/>
      <c r="J206" s="7"/>
      <c r="K206" s="7"/>
      <c r="L206" s="7"/>
      <c r="M206" s="7"/>
      <c r="N206" s="7"/>
      <c r="O206" s="7"/>
      <c r="P206" s="7"/>
      <c r="Q206" s="7"/>
      <c r="R206" s="7"/>
      <c r="S206" s="7"/>
    </row>
    <row r="207" spans="1:19" ht="15">
      <c r="A207" s="7"/>
      <c r="B207" s="7"/>
      <c r="C207" s="7"/>
      <c r="D207" s="7"/>
      <c r="E207" s="7"/>
      <c r="F207" s="7"/>
      <c r="G207" s="7"/>
      <c r="H207" s="7"/>
      <c r="I207" s="7"/>
      <c r="J207" s="7"/>
      <c r="K207" s="7"/>
      <c r="L207" s="7"/>
      <c r="M207" s="7"/>
      <c r="N207" s="7"/>
      <c r="O207" s="7"/>
      <c r="P207" s="7"/>
      <c r="Q207" s="7"/>
      <c r="R207" s="7"/>
      <c r="S207" s="7"/>
    </row>
    <row r="208" spans="1:19" ht="15">
      <c r="A208" s="7"/>
      <c r="B208" s="7"/>
      <c r="C208" s="7"/>
      <c r="D208" s="7"/>
      <c r="E208" s="7"/>
      <c r="F208" s="7"/>
      <c r="G208" s="7"/>
      <c r="H208" s="7"/>
      <c r="I208" s="7"/>
      <c r="J208" s="7"/>
      <c r="K208" s="7"/>
      <c r="L208" s="7"/>
      <c r="M208" s="7"/>
      <c r="N208" s="7"/>
      <c r="O208" s="7"/>
      <c r="P208" s="7"/>
      <c r="Q208" s="7"/>
      <c r="R208" s="7"/>
      <c r="S208" s="7"/>
    </row>
    <row r="209" spans="1:19" ht="15">
      <c r="A209" s="7"/>
      <c r="B209" s="7"/>
      <c r="C209" s="7"/>
      <c r="D209" s="7"/>
      <c r="E209" s="7"/>
      <c r="F209" s="7"/>
      <c r="G209" s="7"/>
      <c r="H209" s="7"/>
      <c r="I209" s="7"/>
      <c r="J209" s="7"/>
      <c r="K209" s="7"/>
      <c r="L209" s="7"/>
      <c r="M209" s="7"/>
      <c r="N209" s="7"/>
      <c r="O209" s="7"/>
      <c r="P209" s="7"/>
      <c r="Q209" s="7"/>
      <c r="R209" s="7"/>
      <c r="S209" s="7"/>
    </row>
    <row r="210" spans="1:19" ht="15">
      <c r="A210" s="7"/>
      <c r="B210" s="7"/>
      <c r="C210" s="7"/>
      <c r="D210" s="7"/>
      <c r="E210" s="7"/>
      <c r="F210" s="7"/>
      <c r="G210" s="7"/>
      <c r="H210" s="7"/>
      <c r="I210" s="7"/>
      <c r="J210" s="7"/>
      <c r="K210" s="7"/>
      <c r="L210" s="7"/>
      <c r="M210" s="7"/>
      <c r="N210" s="7"/>
      <c r="O210" s="7"/>
      <c r="P210" s="7"/>
      <c r="Q210" s="7"/>
      <c r="R210" s="7"/>
      <c r="S210" s="7"/>
    </row>
    <row r="211" spans="1:19" ht="15">
      <c r="A211" s="7"/>
      <c r="B211" s="7"/>
      <c r="C211" s="7"/>
      <c r="D211" s="7"/>
      <c r="E211" s="7"/>
      <c r="F211" s="7"/>
      <c r="G211" s="7"/>
      <c r="H211" s="7"/>
      <c r="I211" s="7"/>
      <c r="J211" s="7"/>
      <c r="K211" s="7"/>
      <c r="L211" s="7"/>
      <c r="M211" s="7"/>
      <c r="N211" s="7"/>
      <c r="O211" s="7"/>
      <c r="P211" s="7"/>
      <c r="Q211" s="7"/>
      <c r="R211" s="7"/>
      <c r="S211" s="7"/>
    </row>
    <row r="212" spans="1:19" ht="15">
      <c r="A212" s="7"/>
      <c r="B212" s="7"/>
      <c r="C212" s="7"/>
      <c r="D212" s="7"/>
      <c r="E212" s="7"/>
      <c r="F212" s="7"/>
      <c r="G212" s="7"/>
      <c r="H212" s="7"/>
      <c r="I212" s="7"/>
      <c r="J212" s="7"/>
      <c r="K212" s="7"/>
      <c r="L212" s="7"/>
      <c r="M212" s="7"/>
      <c r="N212" s="7"/>
      <c r="O212" s="7"/>
      <c r="P212" s="7"/>
      <c r="Q212" s="7"/>
      <c r="R212" s="7"/>
      <c r="S212" s="7"/>
    </row>
    <row r="213" spans="1:19" ht="15">
      <c r="A213" s="7"/>
      <c r="B213" s="7"/>
      <c r="C213" s="7"/>
      <c r="D213" s="7"/>
      <c r="E213" s="7"/>
      <c r="F213" s="7"/>
      <c r="G213" s="7"/>
      <c r="H213" s="7"/>
      <c r="I213" s="7"/>
      <c r="J213" s="7"/>
      <c r="K213" s="7"/>
      <c r="L213" s="7"/>
      <c r="M213" s="7"/>
      <c r="N213" s="7"/>
      <c r="O213" s="7"/>
      <c r="P213" s="7"/>
      <c r="Q213" s="7"/>
      <c r="R213" s="7"/>
      <c r="S213" s="7"/>
    </row>
    <row r="214" spans="1:19" ht="15">
      <c r="A214" s="7"/>
      <c r="B214" s="7"/>
      <c r="C214" s="7"/>
      <c r="D214" s="7"/>
      <c r="E214" s="7"/>
      <c r="F214" s="7"/>
      <c r="G214" s="7"/>
      <c r="H214" s="7"/>
      <c r="I214" s="7"/>
      <c r="J214" s="7"/>
      <c r="K214" s="7"/>
      <c r="L214" s="7"/>
      <c r="M214" s="7"/>
      <c r="N214" s="7"/>
      <c r="O214" s="7"/>
      <c r="P214" s="7"/>
      <c r="Q214" s="7"/>
      <c r="R214" s="7"/>
      <c r="S214" s="7"/>
    </row>
    <row r="215" spans="1:19" ht="15">
      <c r="A215" s="7"/>
      <c r="B215" s="7"/>
      <c r="C215" s="7"/>
      <c r="D215" s="7"/>
      <c r="E215" s="7"/>
      <c r="F215" s="7"/>
      <c r="G215" s="7"/>
      <c r="H215" s="7"/>
      <c r="I215" s="7"/>
      <c r="J215" s="7"/>
      <c r="K215" s="7"/>
      <c r="L215" s="7"/>
      <c r="M215" s="7"/>
      <c r="N215" s="7"/>
      <c r="O215" s="7"/>
      <c r="P215" s="7"/>
      <c r="Q215" s="7"/>
      <c r="R215" s="7"/>
      <c r="S215" s="7"/>
    </row>
    <row r="216" spans="1:19" ht="15">
      <c r="A216" s="7"/>
      <c r="B216" s="7"/>
      <c r="C216" s="7"/>
      <c r="D216" s="7"/>
      <c r="E216" s="7"/>
      <c r="F216" s="7"/>
      <c r="G216" s="7"/>
      <c r="H216" s="7"/>
      <c r="I216" s="7"/>
      <c r="J216" s="7"/>
      <c r="K216" s="7"/>
      <c r="L216" s="7"/>
      <c r="M216" s="7"/>
      <c r="N216" s="7"/>
      <c r="O216" s="7"/>
      <c r="P216" s="7"/>
      <c r="Q216" s="7"/>
      <c r="R216" s="7"/>
      <c r="S216" s="7"/>
    </row>
    <row r="217" spans="1:19" ht="15">
      <c r="A217" s="7"/>
      <c r="B217" s="7"/>
      <c r="C217" s="7"/>
      <c r="D217" s="7"/>
      <c r="E217" s="7"/>
      <c r="F217" s="7"/>
      <c r="G217" s="7"/>
      <c r="H217" s="7"/>
      <c r="I217" s="7"/>
      <c r="J217" s="7"/>
      <c r="K217" s="7"/>
      <c r="L217" s="7"/>
      <c r="M217" s="7"/>
      <c r="N217" s="7"/>
      <c r="O217" s="7"/>
      <c r="P217" s="7"/>
      <c r="Q217" s="7"/>
      <c r="R217" s="7"/>
      <c r="S217" s="7"/>
    </row>
    <row r="218" spans="1:19" ht="15">
      <c r="A218" s="7"/>
      <c r="B218" s="7"/>
      <c r="C218" s="7"/>
      <c r="D218" s="7"/>
      <c r="E218" s="7"/>
      <c r="F218" s="7"/>
      <c r="G218" s="7"/>
      <c r="H218" s="7"/>
      <c r="I218" s="7"/>
      <c r="J218" s="7"/>
      <c r="K218" s="7"/>
      <c r="L218" s="7"/>
      <c r="M218" s="7"/>
      <c r="N218" s="7"/>
      <c r="O218" s="7"/>
      <c r="P218" s="7"/>
      <c r="Q218" s="7"/>
      <c r="R218" s="7"/>
      <c r="S218" s="7"/>
    </row>
    <row r="219" spans="1:19" ht="15">
      <c r="A219" s="7"/>
      <c r="B219" s="7"/>
      <c r="C219" s="7"/>
      <c r="D219" s="7"/>
      <c r="E219" s="7"/>
      <c r="F219" s="7"/>
      <c r="G219" s="7"/>
      <c r="H219" s="7"/>
      <c r="I219" s="7"/>
      <c r="J219" s="7"/>
      <c r="K219" s="7"/>
      <c r="L219" s="7"/>
      <c r="M219" s="7"/>
      <c r="N219" s="7"/>
      <c r="O219" s="7"/>
      <c r="P219" s="7"/>
      <c r="Q219" s="7"/>
      <c r="R219" s="7"/>
      <c r="S219" s="7"/>
    </row>
    <row r="220" spans="1:19" ht="15">
      <c r="A220" s="7"/>
      <c r="B220" s="7"/>
      <c r="C220" s="7"/>
      <c r="D220" s="7"/>
      <c r="E220" s="7"/>
      <c r="F220" s="7"/>
      <c r="G220" s="7"/>
      <c r="H220" s="7"/>
      <c r="I220" s="7"/>
      <c r="J220" s="7"/>
      <c r="K220" s="7"/>
      <c r="L220" s="7"/>
      <c r="M220" s="7"/>
      <c r="N220" s="7"/>
      <c r="O220" s="7"/>
      <c r="P220" s="7"/>
      <c r="Q220" s="7"/>
      <c r="R220" s="7"/>
      <c r="S220" s="7"/>
    </row>
    <row r="221" spans="1:19" ht="15">
      <c r="A221" s="7"/>
      <c r="B221" s="7"/>
      <c r="C221" s="7"/>
      <c r="D221" s="7"/>
      <c r="E221" s="7"/>
      <c r="F221" s="7"/>
      <c r="G221" s="7"/>
      <c r="H221" s="7"/>
      <c r="I221" s="7"/>
      <c r="J221" s="7"/>
      <c r="K221" s="7"/>
      <c r="L221" s="7"/>
      <c r="M221" s="7"/>
      <c r="N221" s="7"/>
      <c r="O221" s="7"/>
      <c r="P221" s="7"/>
      <c r="Q221" s="7"/>
      <c r="R221" s="7"/>
      <c r="S221" s="7"/>
    </row>
    <row r="222" spans="1:19" ht="15">
      <c r="A222" s="7"/>
      <c r="B222" s="7"/>
      <c r="C222" s="7"/>
      <c r="D222" s="7"/>
      <c r="E222" s="7"/>
      <c r="F222" s="7"/>
      <c r="G222" s="7"/>
      <c r="H222" s="7"/>
      <c r="I222" s="7"/>
      <c r="J222" s="7"/>
      <c r="K222" s="7"/>
      <c r="L222" s="7"/>
      <c r="M222" s="7"/>
      <c r="N222" s="7"/>
      <c r="O222" s="7"/>
      <c r="P222" s="7"/>
      <c r="Q222" s="7"/>
      <c r="R222" s="7"/>
      <c r="S222" s="7"/>
    </row>
    <row r="223" spans="1:19" ht="15">
      <c r="A223" s="7"/>
      <c r="B223" s="7"/>
      <c r="C223" s="7"/>
      <c r="D223" s="7"/>
      <c r="E223" s="7"/>
      <c r="F223" s="7"/>
      <c r="G223" s="7"/>
      <c r="H223" s="7"/>
      <c r="I223" s="7"/>
      <c r="J223" s="7"/>
      <c r="K223" s="7"/>
      <c r="L223" s="7"/>
      <c r="M223" s="7"/>
      <c r="N223" s="7"/>
      <c r="O223" s="7"/>
      <c r="P223" s="7"/>
      <c r="Q223" s="7"/>
      <c r="R223" s="7"/>
      <c r="S223" s="7"/>
    </row>
    <row r="224" spans="1:19" ht="15">
      <c r="A224" s="7"/>
      <c r="B224" s="7"/>
      <c r="C224" s="7"/>
      <c r="D224" s="7"/>
      <c r="E224" s="7"/>
      <c r="F224" s="7"/>
      <c r="G224" s="7"/>
      <c r="H224" s="7"/>
      <c r="I224" s="7"/>
      <c r="J224" s="7"/>
      <c r="K224" s="7"/>
      <c r="L224" s="7"/>
      <c r="M224" s="7"/>
      <c r="N224" s="7"/>
      <c r="O224" s="7"/>
      <c r="P224" s="7"/>
      <c r="Q224" s="7"/>
      <c r="R224" s="7"/>
      <c r="S224" s="7"/>
    </row>
    <row r="225" spans="1:19" ht="15">
      <c r="A225" s="7"/>
      <c r="B225" s="7"/>
      <c r="C225" s="7"/>
      <c r="D225" s="7"/>
      <c r="E225" s="7"/>
      <c r="F225" s="7"/>
      <c r="G225" s="7"/>
      <c r="H225" s="7"/>
      <c r="I225" s="7"/>
      <c r="J225" s="7"/>
      <c r="K225" s="7"/>
      <c r="L225" s="7"/>
      <c r="M225" s="7"/>
      <c r="N225" s="7"/>
      <c r="O225" s="7"/>
      <c r="P225" s="7"/>
      <c r="Q225" s="7"/>
      <c r="R225" s="7"/>
      <c r="S225" s="7"/>
    </row>
    <row r="226" spans="1:19" ht="15">
      <c r="A226" s="7"/>
      <c r="B226" s="7"/>
      <c r="C226" s="7"/>
      <c r="D226" s="7"/>
      <c r="E226" s="7"/>
      <c r="F226" s="7"/>
      <c r="G226" s="7"/>
      <c r="H226" s="7"/>
      <c r="I226" s="7"/>
      <c r="J226" s="7"/>
      <c r="K226" s="7"/>
      <c r="L226" s="7"/>
      <c r="M226" s="7"/>
      <c r="N226" s="7"/>
      <c r="O226" s="7"/>
      <c r="P226" s="7"/>
      <c r="Q226" s="7"/>
      <c r="R226" s="7"/>
      <c r="S226" s="7"/>
    </row>
    <row r="227" spans="1:19" ht="15">
      <c r="A227" s="7"/>
      <c r="B227" s="7"/>
      <c r="C227" s="7"/>
      <c r="D227" s="7"/>
      <c r="E227" s="7"/>
      <c r="F227" s="7"/>
      <c r="G227" s="7"/>
      <c r="H227" s="7"/>
      <c r="I227" s="7"/>
      <c r="J227" s="7"/>
      <c r="K227" s="7"/>
      <c r="L227" s="7"/>
      <c r="M227" s="7"/>
      <c r="N227" s="7"/>
      <c r="O227" s="7"/>
      <c r="P227" s="7"/>
      <c r="Q227" s="7"/>
      <c r="R227" s="7"/>
      <c r="S227" s="7"/>
    </row>
    <row r="228" spans="1:19" ht="15">
      <c r="A228" s="7"/>
      <c r="B228" s="7"/>
      <c r="C228" s="7"/>
      <c r="D228" s="7"/>
      <c r="E228" s="7"/>
      <c r="F228" s="7"/>
      <c r="G228" s="7"/>
      <c r="H228" s="7"/>
      <c r="I228" s="7"/>
      <c r="J228" s="7"/>
      <c r="K228" s="7"/>
      <c r="L228" s="7"/>
      <c r="M228" s="7"/>
      <c r="N228" s="7"/>
      <c r="O228" s="7"/>
      <c r="P228" s="7"/>
      <c r="Q228" s="7"/>
      <c r="R228" s="7"/>
      <c r="S228" s="7"/>
    </row>
    <row r="229" spans="1:19" ht="15">
      <c r="A229" s="7"/>
      <c r="B229" s="7"/>
      <c r="C229" s="7"/>
      <c r="D229" s="7"/>
      <c r="E229" s="7"/>
      <c r="F229" s="7"/>
      <c r="G229" s="7"/>
      <c r="H229" s="7"/>
      <c r="I229" s="7"/>
      <c r="J229" s="7"/>
      <c r="K229" s="7"/>
      <c r="L229" s="7"/>
      <c r="M229" s="7"/>
      <c r="N229" s="7"/>
      <c r="O229" s="7"/>
      <c r="P229" s="7"/>
      <c r="Q229" s="7"/>
      <c r="R229" s="7"/>
      <c r="S229" s="7"/>
    </row>
    <row r="230" spans="1:19" ht="15">
      <c r="A230" s="7"/>
      <c r="B230" s="7"/>
      <c r="C230" s="7"/>
      <c r="D230" s="7"/>
      <c r="E230" s="7"/>
      <c r="F230" s="7"/>
      <c r="G230" s="7"/>
      <c r="H230" s="7"/>
      <c r="I230" s="7"/>
      <c r="J230" s="7"/>
      <c r="K230" s="7"/>
      <c r="L230" s="7"/>
      <c r="M230" s="7"/>
      <c r="N230" s="7"/>
      <c r="O230" s="7"/>
      <c r="P230" s="7"/>
      <c r="Q230" s="7"/>
      <c r="R230" s="7"/>
      <c r="S230" s="7"/>
    </row>
    <row r="231" spans="1:19" ht="15">
      <c r="A231" s="7"/>
      <c r="B231" s="7"/>
      <c r="C231" s="7"/>
      <c r="D231" s="7"/>
      <c r="E231" s="7"/>
      <c r="F231" s="7"/>
      <c r="G231" s="7"/>
      <c r="H231" s="7"/>
      <c r="I231" s="7"/>
      <c r="J231" s="7"/>
      <c r="K231" s="7"/>
      <c r="L231" s="7"/>
      <c r="M231" s="7"/>
      <c r="N231" s="7"/>
      <c r="O231" s="7"/>
      <c r="P231" s="7"/>
      <c r="Q231" s="7"/>
      <c r="R231" s="7"/>
      <c r="S231" s="7"/>
    </row>
    <row r="232" spans="1:19" ht="15">
      <c r="A232" s="7"/>
      <c r="B232" s="7"/>
      <c r="C232" s="7"/>
      <c r="D232" s="7"/>
      <c r="E232" s="7"/>
      <c r="F232" s="7"/>
      <c r="G232" s="7"/>
      <c r="H232" s="7"/>
      <c r="I232" s="7"/>
      <c r="J232" s="7"/>
      <c r="K232" s="7"/>
      <c r="L232" s="7"/>
      <c r="M232" s="7"/>
      <c r="N232" s="7"/>
      <c r="O232" s="7"/>
      <c r="P232" s="7"/>
      <c r="Q232" s="7"/>
      <c r="R232" s="7"/>
      <c r="S232" s="7"/>
    </row>
    <row r="233" spans="1:19" ht="15">
      <c r="A233" s="7"/>
      <c r="B233" s="7"/>
      <c r="C233" s="7"/>
      <c r="D233" s="7"/>
      <c r="E233" s="7"/>
      <c r="F233" s="7"/>
      <c r="G233" s="7"/>
      <c r="H233" s="7"/>
      <c r="I233" s="7"/>
      <c r="J233" s="7"/>
      <c r="K233" s="7"/>
      <c r="L233" s="7"/>
      <c r="M233" s="7"/>
      <c r="N233" s="7"/>
      <c r="O233" s="7"/>
      <c r="P233" s="7"/>
      <c r="Q233" s="7"/>
      <c r="R233" s="7"/>
      <c r="S233" s="7"/>
    </row>
    <row r="234" spans="1:19" ht="15">
      <c r="A234" s="7"/>
      <c r="B234" s="7"/>
      <c r="C234" s="7"/>
      <c r="D234" s="7"/>
      <c r="E234" s="7"/>
      <c r="F234" s="7"/>
      <c r="G234" s="7"/>
      <c r="H234" s="7"/>
      <c r="I234" s="7"/>
      <c r="J234" s="7"/>
      <c r="K234" s="7"/>
      <c r="L234" s="7"/>
      <c r="M234" s="7"/>
      <c r="N234" s="7"/>
      <c r="O234" s="7"/>
      <c r="P234" s="7"/>
      <c r="Q234" s="7"/>
      <c r="R234" s="7"/>
      <c r="S234" s="7"/>
    </row>
    <row r="235" spans="1:19" ht="15">
      <c r="A235" s="7"/>
      <c r="B235" s="7"/>
      <c r="C235" s="7"/>
      <c r="D235" s="7"/>
      <c r="E235" s="7"/>
      <c r="F235" s="7"/>
      <c r="G235" s="7"/>
      <c r="H235" s="7"/>
      <c r="I235" s="7"/>
      <c r="J235" s="7"/>
      <c r="K235" s="7"/>
      <c r="L235" s="7"/>
      <c r="M235" s="7"/>
      <c r="N235" s="7"/>
      <c r="O235" s="7"/>
      <c r="P235" s="7"/>
      <c r="Q235" s="7"/>
      <c r="R235" s="7"/>
      <c r="S235" s="7"/>
    </row>
    <row r="236" spans="1:19" ht="15">
      <c r="A236" s="7"/>
      <c r="B236" s="7"/>
      <c r="C236" s="7"/>
      <c r="D236" s="7"/>
      <c r="E236" s="7"/>
      <c r="F236" s="7"/>
      <c r="G236" s="7"/>
      <c r="H236" s="7"/>
      <c r="I236" s="7"/>
      <c r="J236" s="7"/>
      <c r="K236" s="7"/>
      <c r="L236" s="7"/>
      <c r="M236" s="7"/>
      <c r="N236" s="7"/>
      <c r="O236" s="7"/>
      <c r="P236" s="7"/>
      <c r="Q236" s="7"/>
      <c r="R236" s="7"/>
      <c r="S236" s="7"/>
    </row>
    <row r="237" spans="1:19" ht="15">
      <c r="A237" s="7"/>
      <c r="B237" s="7"/>
      <c r="C237" s="7"/>
      <c r="D237" s="7"/>
      <c r="E237" s="7"/>
      <c r="F237" s="7"/>
      <c r="G237" s="7"/>
      <c r="H237" s="7"/>
      <c r="I237" s="7"/>
      <c r="J237" s="7"/>
      <c r="K237" s="7"/>
      <c r="L237" s="7"/>
      <c r="M237" s="7"/>
      <c r="N237" s="7"/>
      <c r="O237" s="7"/>
      <c r="P237" s="7"/>
      <c r="Q237" s="7"/>
      <c r="R237" s="7"/>
      <c r="S237" s="7"/>
    </row>
    <row r="238" spans="1:19" ht="15">
      <c r="A238" s="7"/>
      <c r="B238" s="7"/>
      <c r="C238" s="7"/>
      <c r="D238" s="7"/>
      <c r="E238" s="7"/>
      <c r="F238" s="7"/>
      <c r="G238" s="7"/>
      <c r="H238" s="7"/>
      <c r="I238" s="7"/>
      <c r="J238" s="7"/>
      <c r="K238" s="7"/>
      <c r="L238" s="7"/>
      <c r="M238" s="7"/>
      <c r="N238" s="7"/>
      <c r="O238" s="7"/>
      <c r="P238" s="7"/>
      <c r="Q238" s="7"/>
      <c r="R238" s="7"/>
      <c r="S238" s="7"/>
    </row>
    <row r="239" spans="1:19" ht="15">
      <c r="A239" s="7"/>
      <c r="B239" s="7"/>
      <c r="C239" s="7"/>
      <c r="D239" s="7"/>
      <c r="E239" s="7"/>
      <c r="F239" s="7"/>
      <c r="G239" s="7"/>
      <c r="H239" s="7"/>
      <c r="I239" s="7"/>
      <c r="J239" s="7"/>
      <c r="K239" s="7"/>
      <c r="L239" s="7"/>
      <c r="M239" s="7"/>
      <c r="N239" s="7"/>
      <c r="O239" s="7"/>
      <c r="P239" s="7"/>
      <c r="Q239" s="7"/>
      <c r="R239" s="7"/>
      <c r="S239" s="7"/>
    </row>
    <row r="240" spans="1:19" ht="15">
      <c r="A240" s="7"/>
      <c r="B240" s="7"/>
      <c r="C240" s="7"/>
      <c r="D240" s="7"/>
      <c r="E240" s="7"/>
      <c r="F240" s="7"/>
      <c r="G240" s="7"/>
      <c r="H240" s="7"/>
      <c r="I240" s="7"/>
      <c r="J240" s="7"/>
      <c r="K240" s="7"/>
      <c r="L240" s="7"/>
      <c r="M240" s="7"/>
      <c r="N240" s="7"/>
      <c r="O240" s="7"/>
      <c r="P240" s="7"/>
      <c r="Q240" s="7"/>
      <c r="R240" s="7"/>
      <c r="S240" s="7"/>
    </row>
    <row r="241" spans="1:19" ht="15">
      <c r="A241" s="7"/>
      <c r="B241" s="7"/>
      <c r="C241" s="7"/>
      <c r="D241" s="7"/>
      <c r="E241" s="7"/>
      <c r="F241" s="7"/>
      <c r="G241" s="7"/>
      <c r="H241" s="7"/>
      <c r="I241" s="7"/>
      <c r="J241" s="7"/>
      <c r="K241" s="7"/>
      <c r="L241" s="7"/>
      <c r="M241" s="7"/>
      <c r="N241" s="7"/>
      <c r="O241" s="7"/>
      <c r="P241" s="7"/>
      <c r="Q241" s="7"/>
      <c r="R241" s="7"/>
      <c r="S241" s="7"/>
    </row>
    <row r="242" spans="1:19" ht="15">
      <c r="A242" s="7"/>
      <c r="B242" s="7"/>
      <c r="C242" s="7"/>
      <c r="D242" s="7"/>
      <c r="E242" s="7"/>
      <c r="F242" s="7"/>
      <c r="G242" s="7"/>
      <c r="H242" s="7"/>
      <c r="I242" s="7"/>
      <c r="J242" s="7"/>
      <c r="K242" s="7"/>
      <c r="L242" s="7"/>
      <c r="M242" s="7"/>
      <c r="N242" s="7"/>
      <c r="O242" s="7"/>
      <c r="P242" s="7"/>
      <c r="Q242" s="7"/>
      <c r="R242" s="7"/>
      <c r="S242" s="7"/>
    </row>
    <row r="243" spans="1:19" ht="15">
      <c r="A243" s="7"/>
      <c r="B243" s="7"/>
      <c r="C243" s="7"/>
      <c r="D243" s="7"/>
      <c r="E243" s="7"/>
      <c r="F243" s="7"/>
      <c r="G243" s="7"/>
      <c r="H243" s="7"/>
      <c r="I243" s="7"/>
      <c r="J243" s="7"/>
      <c r="K243" s="7"/>
      <c r="L243" s="7"/>
      <c r="M243" s="7"/>
      <c r="N243" s="7"/>
      <c r="O243" s="7"/>
      <c r="P243" s="7"/>
      <c r="Q243" s="7"/>
      <c r="R243" s="7"/>
      <c r="S243" s="7"/>
    </row>
    <row r="244" spans="1:19" ht="15">
      <c r="A244" s="7"/>
      <c r="B244" s="7"/>
      <c r="C244" s="7"/>
      <c r="D244" s="7"/>
      <c r="E244" s="7"/>
      <c r="F244" s="7"/>
      <c r="G244" s="7"/>
      <c r="H244" s="7"/>
      <c r="I244" s="7"/>
      <c r="J244" s="7"/>
      <c r="K244" s="7"/>
      <c r="L244" s="7"/>
      <c r="M244" s="7"/>
      <c r="N244" s="7"/>
      <c r="O244" s="7"/>
      <c r="P244" s="7"/>
      <c r="Q244" s="7"/>
      <c r="R244" s="7"/>
      <c r="S244" s="7"/>
    </row>
    <row r="245" spans="1:19" ht="15">
      <c r="A245" s="7"/>
      <c r="B245" s="7"/>
      <c r="C245" s="7"/>
      <c r="D245" s="7"/>
      <c r="E245" s="7"/>
      <c r="F245" s="7"/>
      <c r="G245" s="7"/>
      <c r="H245" s="7"/>
      <c r="I245" s="7"/>
      <c r="J245" s="7"/>
      <c r="K245" s="7"/>
      <c r="L245" s="7"/>
      <c r="M245" s="7"/>
      <c r="N245" s="7"/>
      <c r="O245" s="7"/>
      <c r="P245" s="7"/>
      <c r="Q245" s="7"/>
      <c r="R245" s="7"/>
      <c r="S245" s="7"/>
    </row>
    <row r="246" spans="1:19" ht="15">
      <c r="A246" s="7"/>
      <c r="B246" s="7"/>
      <c r="C246" s="7"/>
      <c r="D246" s="7"/>
      <c r="E246" s="7"/>
      <c r="F246" s="7"/>
      <c r="G246" s="7"/>
      <c r="H246" s="7"/>
      <c r="I246" s="7"/>
      <c r="J246" s="7"/>
      <c r="K246" s="7"/>
      <c r="L246" s="7"/>
      <c r="M246" s="7"/>
      <c r="N246" s="7"/>
      <c r="O246" s="7"/>
      <c r="P246" s="7"/>
      <c r="Q246" s="7"/>
      <c r="R246" s="7"/>
      <c r="S246" s="7"/>
    </row>
    <row r="247" spans="1:19" ht="15">
      <c r="A247" s="7"/>
      <c r="B247" s="7"/>
      <c r="C247" s="7"/>
      <c r="D247" s="7"/>
      <c r="E247" s="7"/>
      <c r="F247" s="7"/>
      <c r="G247" s="7"/>
      <c r="H247" s="7"/>
      <c r="I247" s="7"/>
      <c r="J247" s="7"/>
      <c r="K247" s="7"/>
      <c r="L247" s="7"/>
      <c r="M247" s="7"/>
      <c r="N247" s="7"/>
      <c r="O247" s="7"/>
      <c r="P247" s="7"/>
      <c r="Q247" s="7"/>
      <c r="R247" s="7"/>
      <c r="S247" s="7"/>
    </row>
    <row r="248" spans="1:19" ht="15">
      <c r="A248" s="7"/>
      <c r="B248" s="7"/>
      <c r="C248" s="7"/>
      <c r="D248" s="7"/>
      <c r="E248" s="7"/>
      <c r="F248" s="7"/>
      <c r="G248" s="7"/>
      <c r="H248" s="7"/>
      <c r="I248" s="7"/>
      <c r="J248" s="7"/>
      <c r="K248" s="7"/>
      <c r="L248" s="7"/>
      <c r="M248" s="7"/>
      <c r="N248" s="7"/>
      <c r="O248" s="7"/>
      <c r="P248" s="7"/>
      <c r="Q248" s="7"/>
      <c r="R248" s="7"/>
      <c r="S248" s="7"/>
    </row>
    <row r="249" spans="1:19" ht="15">
      <c r="A249" s="7"/>
      <c r="B249" s="7"/>
      <c r="C249" s="7"/>
      <c r="D249" s="7"/>
      <c r="E249" s="7"/>
      <c r="F249" s="7"/>
      <c r="G249" s="7"/>
      <c r="H249" s="7"/>
      <c r="I249" s="7"/>
      <c r="J249" s="7"/>
      <c r="K249" s="7"/>
      <c r="L249" s="7"/>
      <c r="M249" s="7"/>
      <c r="N249" s="7"/>
      <c r="O249" s="7"/>
      <c r="P249" s="7"/>
      <c r="Q249" s="7"/>
      <c r="R249" s="7"/>
      <c r="S249" s="7"/>
    </row>
    <row r="250" spans="1:19" ht="15">
      <c r="A250" s="7"/>
      <c r="B250" s="7"/>
      <c r="C250" s="7"/>
      <c r="D250" s="7"/>
      <c r="E250" s="7"/>
      <c r="F250" s="7"/>
      <c r="G250" s="7"/>
      <c r="H250" s="7"/>
      <c r="I250" s="7"/>
      <c r="J250" s="7"/>
      <c r="K250" s="7"/>
      <c r="L250" s="7"/>
      <c r="M250" s="7"/>
      <c r="N250" s="7"/>
      <c r="O250" s="7"/>
      <c r="P250" s="7"/>
      <c r="Q250" s="7"/>
      <c r="R250" s="7"/>
      <c r="S250" s="7"/>
    </row>
    <row r="251" spans="1:19" ht="15">
      <c r="A251" s="7"/>
      <c r="B251" s="7"/>
      <c r="C251" s="7"/>
      <c r="D251" s="7"/>
      <c r="E251" s="7"/>
      <c r="F251" s="7"/>
      <c r="G251" s="7"/>
      <c r="H251" s="7"/>
      <c r="I251" s="7"/>
      <c r="J251" s="7"/>
      <c r="K251" s="7"/>
      <c r="L251" s="7"/>
      <c r="M251" s="7"/>
      <c r="N251" s="7"/>
      <c r="O251" s="7"/>
      <c r="P251" s="7"/>
      <c r="Q251" s="7"/>
      <c r="R251" s="7"/>
      <c r="S251" s="7"/>
    </row>
    <row r="252" spans="1:19" ht="15">
      <c r="A252" s="7"/>
      <c r="B252" s="7"/>
      <c r="C252" s="7"/>
      <c r="D252" s="7"/>
      <c r="E252" s="7"/>
      <c r="F252" s="7"/>
      <c r="G252" s="7"/>
      <c r="H252" s="7"/>
      <c r="I252" s="7"/>
      <c r="J252" s="7"/>
      <c r="K252" s="7"/>
      <c r="L252" s="7"/>
      <c r="M252" s="7"/>
      <c r="N252" s="7"/>
      <c r="O252" s="7"/>
      <c r="P252" s="7"/>
      <c r="Q252" s="7"/>
      <c r="R252" s="7"/>
      <c r="S252" s="7"/>
    </row>
    <row r="253" spans="1:19" ht="15">
      <c r="A253" s="7"/>
      <c r="B253" s="7"/>
      <c r="C253" s="7"/>
      <c r="D253" s="7"/>
      <c r="E253" s="7"/>
      <c r="F253" s="7"/>
      <c r="G253" s="7"/>
      <c r="H253" s="7"/>
      <c r="I253" s="7"/>
      <c r="J253" s="7"/>
      <c r="K253" s="7"/>
      <c r="L253" s="7"/>
      <c r="M253" s="7"/>
      <c r="N253" s="7"/>
      <c r="O253" s="7"/>
      <c r="P253" s="7"/>
      <c r="Q253" s="7"/>
      <c r="R253" s="7"/>
      <c r="S253" s="7"/>
    </row>
    <row r="254" spans="1:19" ht="15">
      <c r="A254" s="7"/>
      <c r="B254" s="7"/>
      <c r="C254" s="7"/>
      <c r="D254" s="7"/>
      <c r="E254" s="7"/>
      <c r="F254" s="7"/>
      <c r="G254" s="7"/>
      <c r="H254" s="7"/>
      <c r="I254" s="7"/>
      <c r="J254" s="7"/>
      <c r="K254" s="7"/>
      <c r="L254" s="7"/>
      <c r="M254" s="7"/>
      <c r="N254" s="7"/>
      <c r="O254" s="7"/>
      <c r="P254" s="7"/>
      <c r="Q254" s="7"/>
      <c r="R254" s="7"/>
      <c r="S254" s="7"/>
    </row>
    <row r="255" spans="1:19" ht="15">
      <c r="A255" s="7"/>
      <c r="B255" s="7"/>
      <c r="C255" s="7"/>
      <c r="D255" s="7"/>
      <c r="E255" s="7"/>
      <c r="F255" s="7"/>
      <c r="G255" s="7"/>
      <c r="H255" s="7"/>
      <c r="I255" s="7"/>
      <c r="J255" s="7"/>
      <c r="K255" s="7"/>
      <c r="L255" s="7"/>
      <c r="M255" s="7"/>
      <c r="N255" s="7"/>
      <c r="O255" s="7"/>
      <c r="P255" s="7"/>
      <c r="Q255" s="7"/>
      <c r="R255" s="7"/>
      <c r="S255" s="7"/>
    </row>
    <row r="256" spans="1:19" ht="15">
      <c r="A256" s="7"/>
      <c r="B256" s="7"/>
      <c r="C256" s="7"/>
      <c r="D256" s="7"/>
      <c r="E256" s="7"/>
      <c r="F256" s="7"/>
      <c r="G256" s="7"/>
      <c r="H256" s="7"/>
      <c r="I256" s="7"/>
      <c r="J256" s="7"/>
      <c r="K256" s="7"/>
      <c r="L256" s="7"/>
      <c r="M256" s="7"/>
      <c r="N256" s="7"/>
      <c r="O256" s="7"/>
      <c r="P256" s="7"/>
      <c r="Q256" s="7"/>
      <c r="R256" s="7"/>
      <c r="S256" s="7"/>
    </row>
    <row r="257" spans="1:19" ht="15">
      <c r="A257" s="7"/>
      <c r="B257" s="7"/>
      <c r="C257" s="7"/>
      <c r="D257" s="7"/>
      <c r="E257" s="7"/>
      <c r="F257" s="7"/>
      <c r="G257" s="7"/>
      <c r="H257" s="7"/>
      <c r="I257" s="7"/>
      <c r="J257" s="7"/>
      <c r="K257" s="7"/>
      <c r="L257" s="7"/>
      <c r="M257" s="7"/>
      <c r="N257" s="7"/>
      <c r="O257" s="7"/>
      <c r="P257" s="7"/>
      <c r="Q257" s="7"/>
      <c r="R257" s="7"/>
      <c r="S257" s="7"/>
    </row>
    <row r="258" spans="1:19" ht="15">
      <c r="A258" s="7"/>
      <c r="B258" s="7"/>
      <c r="C258" s="7"/>
      <c r="D258" s="7"/>
      <c r="E258" s="7"/>
      <c r="F258" s="7"/>
      <c r="G258" s="7"/>
      <c r="H258" s="7"/>
      <c r="I258" s="7"/>
      <c r="J258" s="7"/>
      <c r="K258" s="7"/>
      <c r="L258" s="7"/>
      <c r="M258" s="7"/>
      <c r="N258" s="7"/>
      <c r="O258" s="7"/>
      <c r="P258" s="7"/>
      <c r="Q258" s="7"/>
      <c r="R258" s="7"/>
      <c r="S258" s="7"/>
    </row>
    <row r="259" spans="1:19" ht="15">
      <c r="A259" s="7"/>
      <c r="B259" s="7"/>
      <c r="C259" s="7"/>
      <c r="D259" s="7"/>
      <c r="E259" s="7"/>
      <c r="F259" s="7"/>
      <c r="G259" s="7"/>
      <c r="H259" s="7"/>
      <c r="I259" s="7"/>
      <c r="J259" s="7"/>
      <c r="K259" s="7"/>
      <c r="L259" s="7"/>
      <c r="M259" s="7"/>
      <c r="N259" s="7"/>
      <c r="O259" s="7"/>
      <c r="P259" s="7"/>
      <c r="Q259" s="7"/>
      <c r="R259" s="7"/>
      <c r="S259" s="7"/>
    </row>
    <row r="260" spans="1:19" ht="15">
      <c r="A260" s="7"/>
      <c r="B260" s="7"/>
      <c r="C260" s="7"/>
      <c r="D260" s="7"/>
      <c r="E260" s="7"/>
      <c r="F260" s="7"/>
      <c r="G260" s="7"/>
      <c r="H260" s="7"/>
      <c r="I260" s="7"/>
      <c r="J260" s="7"/>
      <c r="K260" s="7"/>
      <c r="L260" s="7"/>
      <c r="M260" s="7"/>
      <c r="N260" s="7"/>
      <c r="O260" s="7"/>
      <c r="P260" s="7"/>
      <c r="Q260" s="7"/>
      <c r="R260" s="7"/>
      <c r="S260" s="7"/>
    </row>
    <row r="261" spans="1:19" ht="15">
      <c r="A261" s="7"/>
      <c r="B261" s="7"/>
      <c r="C261" s="7"/>
      <c r="D261" s="7"/>
      <c r="E261" s="7"/>
      <c r="F261" s="7"/>
      <c r="G261" s="7"/>
      <c r="H261" s="7"/>
      <c r="I261" s="7"/>
      <c r="J261" s="7"/>
      <c r="K261" s="7"/>
      <c r="L261" s="7"/>
      <c r="M261" s="7"/>
      <c r="N261" s="7"/>
      <c r="O261" s="7"/>
      <c r="P261" s="7"/>
      <c r="Q261" s="7"/>
      <c r="R261" s="7"/>
      <c r="S261" s="7"/>
    </row>
    <row r="262" spans="1:19" ht="15">
      <c r="A262" s="7"/>
      <c r="B262" s="7"/>
      <c r="C262" s="7"/>
      <c r="D262" s="7"/>
      <c r="E262" s="7"/>
      <c r="F262" s="7"/>
      <c r="G262" s="7"/>
      <c r="H262" s="7"/>
      <c r="I262" s="7"/>
      <c r="J262" s="7"/>
      <c r="K262" s="7"/>
      <c r="L262" s="7"/>
      <c r="M262" s="7"/>
      <c r="N262" s="7"/>
      <c r="O262" s="7"/>
      <c r="P262" s="7"/>
      <c r="Q262" s="7"/>
      <c r="R262" s="7"/>
      <c r="S262" s="7"/>
    </row>
    <row r="263" spans="1:19" ht="15">
      <c r="A263" s="7"/>
      <c r="B263" s="7"/>
      <c r="C263" s="7"/>
      <c r="D263" s="7"/>
      <c r="E263" s="7"/>
      <c r="F263" s="7"/>
      <c r="G263" s="7"/>
      <c r="H263" s="7"/>
      <c r="I263" s="7"/>
      <c r="J263" s="7"/>
      <c r="K263" s="7"/>
      <c r="L263" s="7"/>
      <c r="M263" s="7"/>
      <c r="N263" s="7"/>
      <c r="O263" s="7"/>
      <c r="P263" s="7"/>
      <c r="Q263" s="7"/>
      <c r="R263" s="7"/>
      <c r="S263" s="7"/>
    </row>
    <row r="264" spans="1:19" ht="15">
      <c r="A264" s="7"/>
      <c r="B264" s="7"/>
      <c r="C264" s="7"/>
      <c r="D264" s="7"/>
      <c r="E264" s="7"/>
      <c r="F264" s="7"/>
      <c r="G264" s="7"/>
      <c r="H264" s="7"/>
      <c r="I264" s="7"/>
      <c r="J264" s="7"/>
      <c r="K264" s="7"/>
      <c r="L264" s="7"/>
      <c r="M264" s="7"/>
      <c r="N264" s="7"/>
      <c r="O264" s="7"/>
      <c r="P264" s="7"/>
      <c r="Q264" s="7"/>
      <c r="R264" s="7"/>
      <c r="S264" s="7"/>
    </row>
    <row r="265" spans="1:19" ht="15">
      <c r="A265" s="7"/>
      <c r="B265" s="7"/>
      <c r="C265" s="7"/>
      <c r="D265" s="7"/>
      <c r="E265" s="7"/>
      <c r="F265" s="7"/>
      <c r="G265" s="7"/>
      <c r="H265" s="7"/>
      <c r="I265" s="7"/>
      <c r="J265" s="7"/>
      <c r="K265" s="7"/>
      <c r="L265" s="7"/>
      <c r="M265" s="7"/>
      <c r="N265" s="7"/>
      <c r="O265" s="7"/>
      <c r="P265" s="7"/>
      <c r="Q265" s="7"/>
      <c r="R265" s="7"/>
      <c r="S265" s="7"/>
    </row>
    <row r="266" spans="1:19" ht="15">
      <c r="A266" s="7"/>
      <c r="B266" s="7"/>
      <c r="C266" s="7"/>
      <c r="D266" s="7"/>
      <c r="E266" s="7"/>
      <c r="F266" s="7"/>
      <c r="G266" s="7"/>
      <c r="H266" s="7"/>
      <c r="I266" s="7"/>
      <c r="J266" s="7"/>
      <c r="K266" s="7"/>
      <c r="L266" s="7"/>
      <c r="M266" s="7"/>
      <c r="N266" s="7"/>
      <c r="O266" s="7"/>
      <c r="P266" s="7"/>
      <c r="Q266" s="7"/>
      <c r="R266" s="7"/>
      <c r="S266" s="7"/>
    </row>
    <row r="267" spans="1:19" ht="15">
      <c r="A267" s="7"/>
      <c r="B267" s="7"/>
      <c r="C267" s="7"/>
      <c r="D267" s="7"/>
      <c r="E267" s="7"/>
      <c r="F267" s="7"/>
      <c r="G267" s="7"/>
      <c r="H267" s="7"/>
      <c r="I267" s="7"/>
      <c r="J267" s="7"/>
      <c r="K267" s="7"/>
      <c r="L267" s="7"/>
      <c r="M267" s="7"/>
      <c r="N267" s="7"/>
      <c r="O267" s="7"/>
      <c r="P267" s="7"/>
      <c r="Q267" s="7"/>
      <c r="R267" s="7"/>
      <c r="S267" s="7"/>
    </row>
    <row r="268" spans="1:19" ht="15">
      <c r="A268" s="7"/>
      <c r="B268" s="7"/>
      <c r="C268" s="7"/>
      <c r="D268" s="7"/>
      <c r="E268" s="7"/>
      <c r="F268" s="7"/>
      <c r="G268" s="7"/>
      <c r="H268" s="7"/>
      <c r="I268" s="7"/>
      <c r="J268" s="7"/>
      <c r="K268" s="7"/>
      <c r="L268" s="7"/>
      <c r="M268" s="7"/>
      <c r="N268" s="7"/>
      <c r="O268" s="7"/>
      <c r="P268" s="7"/>
      <c r="Q268" s="7"/>
      <c r="R268" s="7"/>
      <c r="S268" s="7"/>
    </row>
    <row r="269" spans="1:19" ht="15">
      <c r="A269" s="7"/>
      <c r="B269" s="7"/>
      <c r="C269" s="7"/>
      <c r="D269" s="7"/>
      <c r="E269" s="7"/>
      <c r="F269" s="7"/>
      <c r="G269" s="7"/>
      <c r="H269" s="7"/>
      <c r="I269" s="7"/>
      <c r="J269" s="7"/>
      <c r="K269" s="7"/>
      <c r="L269" s="7"/>
      <c r="M269" s="7"/>
      <c r="N269" s="7"/>
      <c r="O269" s="7"/>
      <c r="P269" s="7"/>
      <c r="Q269" s="7"/>
      <c r="R269" s="7"/>
      <c r="S269" s="7"/>
    </row>
    <row r="270" spans="1:19" ht="15">
      <c r="A270" s="7"/>
      <c r="B270" s="7"/>
      <c r="C270" s="7"/>
      <c r="D270" s="7"/>
      <c r="E270" s="7"/>
      <c r="F270" s="7"/>
      <c r="G270" s="7"/>
      <c r="H270" s="7"/>
      <c r="I270" s="7"/>
      <c r="J270" s="7"/>
      <c r="K270" s="7"/>
      <c r="L270" s="7"/>
      <c r="M270" s="7"/>
      <c r="N270" s="7"/>
      <c r="O270" s="7"/>
      <c r="P270" s="7"/>
      <c r="Q270" s="7"/>
      <c r="R270" s="7"/>
      <c r="S270" s="7"/>
    </row>
    <row r="271" spans="1:19" ht="15">
      <c r="A271" s="7"/>
      <c r="B271" s="7"/>
      <c r="C271" s="7"/>
      <c r="D271" s="7"/>
      <c r="E271" s="7"/>
      <c r="F271" s="7"/>
      <c r="G271" s="7"/>
      <c r="H271" s="7"/>
      <c r="I271" s="7"/>
      <c r="J271" s="7"/>
      <c r="K271" s="7"/>
      <c r="L271" s="7"/>
      <c r="M271" s="7"/>
      <c r="N271" s="7"/>
      <c r="O271" s="7"/>
      <c r="P271" s="7"/>
      <c r="Q271" s="7"/>
      <c r="R271" s="7"/>
      <c r="S271" s="7"/>
    </row>
    <row r="272" spans="1:19" ht="15">
      <c r="A272" s="7"/>
      <c r="B272" s="7"/>
      <c r="C272" s="7"/>
      <c r="D272" s="7"/>
      <c r="E272" s="7"/>
      <c r="F272" s="7"/>
      <c r="G272" s="7"/>
      <c r="H272" s="7"/>
      <c r="I272" s="7"/>
      <c r="J272" s="7"/>
      <c r="K272" s="7"/>
      <c r="L272" s="7"/>
      <c r="M272" s="7"/>
      <c r="N272" s="7"/>
      <c r="O272" s="7"/>
      <c r="P272" s="7"/>
      <c r="Q272" s="7"/>
      <c r="R272" s="7"/>
      <c r="S272" s="7"/>
    </row>
    <row r="273" spans="1:19" ht="15">
      <c r="A273" s="7"/>
      <c r="B273" s="7"/>
      <c r="C273" s="7"/>
      <c r="D273" s="7"/>
      <c r="E273" s="7"/>
      <c r="F273" s="7"/>
      <c r="G273" s="7"/>
      <c r="H273" s="7"/>
      <c r="I273" s="7"/>
      <c r="J273" s="7"/>
      <c r="K273" s="7"/>
      <c r="L273" s="7"/>
      <c r="M273" s="7"/>
      <c r="N273" s="7"/>
      <c r="O273" s="7"/>
      <c r="P273" s="7"/>
      <c r="Q273" s="7"/>
      <c r="R273" s="7"/>
      <c r="S273" s="7"/>
    </row>
    <row r="274" spans="1:19" ht="15">
      <c r="A274" s="7"/>
      <c r="B274" s="7"/>
      <c r="C274" s="7"/>
      <c r="D274" s="7"/>
      <c r="E274" s="7"/>
      <c r="F274" s="7"/>
      <c r="G274" s="7"/>
      <c r="H274" s="7"/>
      <c r="I274" s="7"/>
      <c r="J274" s="7"/>
      <c r="K274" s="7"/>
      <c r="L274" s="7"/>
      <c r="M274" s="7"/>
      <c r="N274" s="7"/>
      <c r="O274" s="7"/>
      <c r="P274" s="7"/>
      <c r="Q274" s="7"/>
      <c r="R274" s="7"/>
      <c r="S274" s="7"/>
    </row>
    <row r="275" spans="1:19" ht="15">
      <c r="A275" s="7"/>
      <c r="B275" s="7"/>
      <c r="C275" s="7"/>
      <c r="D275" s="7"/>
      <c r="E275" s="7"/>
      <c r="F275" s="7"/>
      <c r="G275" s="7"/>
      <c r="H275" s="7"/>
      <c r="I275" s="7"/>
      <c r="J275" s="7"/>
      <c r="K275" s="7"/>
      <c r="L275" s="7"/>
      <c r="M275" s="7"/>
      <c r="N275" s="7"/>
      <c r="O275" s="7"/>
      <c r="P275" s="7"/>
      <c r="Q275" s="7"/>
      <c r="R275" s="7"/>
      <c r="S275" s="7"/>
    </row>
    <row r="276" spans="1:19" ht="15">
      <c r="A276" s="7"/>
      <c r="B276" s="7"/>
      <c r="C276" s="7"/>
      <c r="D276" s="7"/>
      <c r="E276" s="7"/>
      <c r="F276" s="7"/>
      <c r="G276" s="7"/>
      <c r="H276" s="7"/>
      <c r="I276" s="7"/>
      <c r="J276" s="7"/>
      <c r="K276" s="7"/>
      <c r="L276" s="7"/>
      <c r="M276" s="7"/>
      <c r="N276" s="7"/>
      <c r="O276" s="7"/>
      <c r="P276" s="7"/>
      <c r="Q276" s="7"/>
      <c r="R276" s="7"/>
      <c r="S276" s="7"/>
    </row>
    <row r="277" spans="1:19" ht="15">
      <c r="A277" s="7"/>
      <c r="B277" s="7"/>
      <c r="C277" s="7"/>
      <c r="D277" s="7"/>
      <c r="E277" s="7"/>
      <c r="F277" s="7"/>
      <c r="G277" s="7"/>
      <c r="H277" s="7"/>
      <c r="I277" s="7"/>
      <c r="J277" s="7"/>
      <c r="K277" s="7"/>
      <c r="L277" s="7"/>
      <c r="M277" s="7"/>
      <c r="N277" s="7"/>
      <c r="O277" s="7"/>
      <c r="P277" s="7"/>
      <c r="Q277" s="7"/>
      <c r="R277" s="7"/>
      <c r="S277" s="7"/>
    </row>
    <row r="278" spans="1:19" ht="15">
      <c r="A278" s="7"/>
      <c r="B278" s="7"/>
      <c r="C278" s="7"/>
      <c r="D278" s="7"/>
      <c r="E278" s="7"/>
      <c r="F278" s="7"/>
      <c r="G278" s="7"/>
      <c r="H278" s="7"/>
      <c r="I278" s="7"/>
      <c r="J278" s="7"/>
      <c r="K278" s="7"/>
      <c r="L278" s="7"/>
      <c r="M278" s="7"/>
      <c r="N278" s="7"/>
      <c r="O278" s="7"/>
      <c r="P278" s="7"/>
      <c r="Q278" s="7"/>
      <c r="R278" s="7"/>
      <c r="S278" s="7"/>
    </row>
    <row r="279" spans="1:19" ht="15">
      <c r="A279" s="7"/>
      <c r="B279" s="7"/>
      <c r="C279" s="7"/>
      <c r="D279" s="7"/>
      <c r="E279" s="7"/>
      <c r="F279" s="7"/>
      <c r="G279" s="7"/>
      <c r="H279" s="7"/>
      <c r="I279" s="7"/>
      <c r="J279" s="7"/>
      <c r="K279" s="7"/>
      <c r="L279" s="7"/>
      <c r="M279" s="7"/>
      <c r="N279" s="7"/>
      <c r="O279" s="7"/>
      <c r="P279" s="7"/>
      <c r="Q279" s="7"/>
      <c r="R279" s="7"/>
      <c r="S279" s="7"/>
    </row>
    <row r="280" spans="1:19" ht="15">
      <c r="A280" s="7"/>
      <c r="B280" s="7"/>
      <c r="C280" s="7"/>
      <c r="D280" s="7"/>
      <c r="E280" s="7"/>
      <c r="F280" s="7"/>
      <c r="G280" s="7"/>
      <c r="H280" s="7"/>
      <c r="I280" s="7"/>
      <c r="J280" s="7"/>
      <c r="K280" s="7"/>
      <c r="L280" s="7"/>
      <c r="M280" s="7"/>
      <c r="N280" s="7"/>
      <c r="O280" s="7"/>
      <c r="P280" s="7"/>
      <c r="Q280" s="7"/>
      <c r="R280" s="7"/>
      <c r="S280" s="7"/>
    </row>
    <row r="281" spans="1:19" ht="15">
      <c r="A281" s="7"/>
      <c r="B281" s="7"/>
      <c r="C281" s="7"/>
      <c r="D281" s="7"/>
      <c r="E281" s="7"/>
      <c r="F281" s="7"/>
      <c r="G281" s="7"/>
      <c r="H281" s="7"/>
      <c r="I281" s="7"/>
      <c r="J281" s="7"/>
      <c r="K281" s="7"/>
      <c r="L281" s="7"/>
      <c r="M281" s="7"/>
      <c r="N281" s="7"/>
      <c r="O281" s="7"/>
      <c r="P281" s="7"/>
      <c r="Q281" s="7"/>
      <c r="R281" s="7"/>
      <c r="S281" s="7"/>
    </row>
    <row r="282" spans="1:19" ht="15">
      <c r="A282" s="7"/>
      <c r="B282" s="7"/>
      <c r="C282" s="7"/>
      <c r="D282" s="7"/>
      <c r="E282" s="7"/>
      <c r="F282" s="7"/>
      <c r="G282" s="7"/>
      <c r="H282" s="7"/>
      <c r="I282" s="7"/>
      <c r="J282" s="7"/>
      <c r="K282" s="7"/>
      <c r="L282" s="7"/>
      <c r="M282" s="7"/>
      <c r="N282" s="7"/>
      <c r="O282" s="7"/>
      <c r="P282" s="7"/>
      <c r="Q282" s="7"/>
      <c r="R282" s="7"/>
      <c r="S282" s="7"/>
    </row>
    <row r="283" spans="1:19" ht="15">
      <c r="A283" s="7"/>
      <c r="B283" s="7"/>
      <c r="C283" s="7"/>
      <c r="D283" s="7"/>
      <c r="E283" s="7"/>
      <c r="F283" s="7"/>
      <c r="G283" s="7"/>
      <c r="H283" s="7"/>
      <c r="I283" s="7"/>
      <c r="J283" s="7"/>
      <c r="K283" s="7"/>
      <c r="L283" s="7"/>
      <c r="M283" s="7"/>
      <c r="N283" s="7"/>
      <c r="O283" s="7"/>
      <c r="P283" s="7"/>
      <c r="Q283" s="7"/>
      <c r="R283" s="7"/>
      <c r="S283" s="7"/>
    </row>
    <row r="284" spans="1:19" ht="15">
      <c r="A284" s="7"/>
      <c r="B284" s="7"/>
      <c r="C284" s="7"/>
      <c r="D284" s="7"/>
      <c r="E284" s="7"/>
      <c r="F284" s="7"/>
      <c r="G284" s="7"/>
      <c r="H284" s="7"/>
      <c r="I284" s="7"/>
      <c r="J284" s="7"/>
      <c r="K284" s="7"/>
      <c r="L284" s="7"/>
      <c r="M284" s="7"/>
      <c r="N284" s="7"/>
      <c r="O284" s="7"/>
      <c r="P284" s="7"/>
      <c r="Q284" s="7"/>
      <c r="R284" s="7"/>
      <c r="S284" s="7"/>
    </row>
    <row r="285" spans="1:19" ht="15">
      <c r="A285" s="7"/>
      <c r="B285" s="7"/>
      <c r="C285" s="7"/>
      <c r="D285" s="7"/>
      <c r="E285" s="7"/>
      <c r="F285" s="7"/>
      <c r="G285" s="7"/>
      <c r="H285" s="7"/>
      <c r="I285" s="7"/>
      <c r="J285" s="7"/>
      <c r="K285" s="7"/>
      <c r="L285" s="7"/>
      <c r="M285" s="7"/>
      <c r="N285" s="7"/>
      <c r="O285" s="7"/>
      <c r="P285" s="7"/>
      <c r="Q285" s="7"/>
      <c r="R285" s="7"/>
      <c r="S285" s="7"/>
    </row>
    <row r="286" spans="1:19" ht="15">
      <c r="A286" s="7"/>
      <c r="B286" s="7"/>
      <c r="C286" s="7"/>
      <c r="D286" s="7"/>
      <c r="E286" s="7"/>
      <c r="F286" s="7"/>
      <c r="G286" s="7"/>
      <c r="H286" s="7"/>
      <c r="I286" s="7"/>
      <c r="J286" s="7"/>
      <c r="K286" s="7"/>
      <c r="L286" s="7"/>
      <c r="M286" s="7"/>
      <c r="N286" s="7"/>
      <c r="O286" s="7"/>
      <c r="P286" s="7"/>
      <c r="Q286" s="7"/>
      <c r="R286" s="7"/>
      <c r="S286" s="7"/>
    </row>
    <row r="287" spans="1:19" ht="15">
      <c r="A287" s="7"/>
      <c r="B287" s="7"/>
      <c r="C287" s="7"/>
      <c r="D287" s="7"/>
      <c r="E287" s="7"/>
      <c r="F287" s="7"/>
      <c r="G287" s="7"/>
      <c r="H287" s="7"/>
      <c r="I287" s="7"/>
      <c r="J287" s="7"/>
      <c r="K287" s="7"/>
      <c r="L287" s="7"/>
      <c r="M287" s="7"/>
      <c r="N287" s="7"/>
      <c r="O287" s="7"/>
      <c r="P287" s="7"/>
      <c r="Q287" s="7"/>
      <c r="R287" s="7"/>
      <c r="S287" s="7"/>
    </row>
    <row r="288" spans="1:19" ht="15">
      <c r="A288" s="7"/>
      <c r="B288" s="7"/>
      <c r="C288" s="7"/>
      <c r="D288" s="7"/>
      <c r="E288" s="7"/>
      <c r="F288" s="7"/>
      <c r="G288" s="7"/>
      <c r="H288" s="7"/>
      <c r="I288" s="7"/>
      <c r="J288" s="7"/>
      <c r="K288" s="7"/>
      <c r="L288" s="7"/>
      <c r="M288" s="7"/>
      <c r="N288" s="7"/>
      <c r="O288" s="7"/>
      <c r="P288" s="7"/>
      <c r="Q288" s="7"/>
      <c r="R288" s="7"/>
      <c r="S288" s="7"/>
    </row>
    <row r="289" spans="1:19" ht="15">
      <c r="A289" s="7"/>
      <c r="B289" s="7"/>
      <c r="C289" s="7"/>
      <c r="D289" s="7"/>
      <c r="E289" s="7"/>
      <c r="F289" s="7"/>
      <c r="G289" s="7"/>
      <c r="H289" s="7"/>
      <c r="I289" s="7"/>
      <c r="J289" s="7"/>
      <c r="K289" s="7"/>
      <c r="L289" s="7"/>
      <c r="M289" s="7"/>
      <c r="N289" s="7"/>
      <c r="O289" s="7"/>
      <c r="P289" s="7"/>
      <c r="Q289" s="7"/>
      <c r="R289" s="7"/>
      <c r="S289" s="7"/>
    </row>
    <row r="290" spans="1:19" ht="15">
      <c r="A290" s="7"/>
      <c r="B290" s="7"/>
      <c r="C290" s="7"/>
      <c r="D290" s="7"/>
      <c r="E290" s="7"/>
      <c r="F290" s="7"/>
      <c r="G290" s="7"/>
      <c r="H290" s="7"/>
      <c r="I290" s="7"/>
      <c r="J290" s="7"/>
      <c r="K290" s="7"/>
      <c r="L290" s="7"/>
      <c r="M290" s="7"/>
      <c r="N290" s="7"/>
      <c r="O290" s="7"/>
      <c r="P290" s="7"/>
      <c r="Q290" s="7"/>
      <c r="R290" s="7"/>
      <c r="S290" s="7"/>
    </row>
    <row r="291" spans="1:19" ht="15">
      <c r="A291" s="7"/>
      <c r="B291" s="7"/>
      <c r="C291" s="7"/>
      <c r="D291" s="7"/>
      <c r="E291" s="7"/>
      <c r="F291" s="7"/>
      <c r="G291" s="7"/>
      <c r="H291" s="7"/>
      <c r="I291" s="7"/>
      <c r="J291" s="7"/>
      <c r="K291" s="7"/>
      <c r="L291" s="7"/>
      <c r="M291" s="7"/>
      <c r="N291" s="7"/>
      <c r="O291" s="7"/>
      <c r="P291" s="7"/>
      <c r="Q291" s="7"/>
      <c r="R291" s="7"/>
      <c r="S291" s="7"/>
    </row>
    <row r="292" spans="1:19" ht="15">
      <c r="A292" s="7"/>
      <c r="B292" s="7"/>
      <c r="C292" s="7"/>
      <c r="D292" s="7"/>
      <c r="E292" s="7"/>
      <c r="F292" s="7"/>
      <c r="G292" s="7"/>
      <c r="H292" s="7"/>
      <c r="I292" s="7"/>
      <c r="J292" s="7"/>
      <c r="K292" s="7"/>
      <c r="L292" s="7"/>
      <c r="M292" s="7"/>
      <c r="N292" s="7"/>
      <c r="O292" s="7"/>
      <c r="P292" s="7"/>
      <c r="Q292" s="7"/>
      <c r="R292" s="7"/>
      <c r="S292" s="7"/>
    </row>
    <row r="293" spans="1:19" ht="15">
      <c r="A293" s="7"/>
      <c r="B293" s="7"/>
      <c r="C293" s="7"/>
      <c r="D293" s="7"/>
      <c r="E293" s="7"/>
      <c r="F293" s="7"/>
      <c r="G293" s="7"/>
      <c r="H293" s="7"/>
      <c r="I293" s="7"/>
      <c r="J293" s="7"/>
      <c r="K293" s="7"/>
      <c r="L293" s="7"/>
      <c r="M293" s="7"/>
      <c r="N293" s="7"/>
      <c r="O293" s="7"/>
      <c r="P293" s="7"/>
      <c r="Q293" s="7"/>
      <c r="R293" s="7"/>
      <c r="S293" s="7"/>
    </row>
    <row r="294" spans="1:19" ht="15">
      <c r="A294" s="7"/>
      <c r="B294" s="7"/>
      <c r="C294" s="7"/>
      <c r="D294" s="7"/>
      <c r="E294" s="7"/>
      <c r="F294" s="7"/>
      <c r="G294" s="7"/>
      <c r="H294" s="7"/>
      <c r="I294" s="7"/>
      <c r="J294" s="7"/>
      <c r="K294" s="7"/>
      <c r="L294" s="7"/>
      <c r="M294" s="7"/>
      <c r="N294" s="7"/>
      <c r="O294" s="7"/>
      <c r="P294" s="7"/>
      <c r="Q294" s="7"/>
      <c r="R294" s="7"/>
      <c r="S294" s="7"/>
    </row>
    <row r="295" spans="1:19" ht="15">
      <c r="A295" s="7"/>
      <c r="B295" s="7"/>
      <c r="C295" s="7"/>
      <c r="D295" s="7"/>
      <c r="E295" s="7"/>
      <c r="F295" s="7"/>
      <c r="G295" s="7"/>
      <c r="H295" s="7"/>
      <c r="I295" s="7"/>
      <c r="J295" s="7"/>
      <c r="K295" s="7"/>
      <c r="L295" s="7"/>
      <c r="M295" s="7"/>
      <c r="N295" s="7"/>
      <c r="O295" s="7"/>
      <c r="P295" s="7"/>
      <c r="Q295" s="7"/>
      <c r="R295" s="7"/>
      <c r="S295" s="7"/>
    </row>
    <row r="296" spans="1:19" ht="15">
      <c r="A296" s="7"/>
      <c r="B296" s="7"/>
      <c r="C296" s="7"/>
      <c r="D296" s="7"/>
      <c r="E296" s="7"/>
      <c r="F296" s="7"/>
      <c r="G296" s="7"/>
      <c r="H296" s="7"/>
      <c r="I296" s="7"/>
      <c r="J296" s="7"/>
      <c r="K296" s="7"/>
      <c r="L296" s="7"/>
      <c r="M296" s="7"/>
      <c r="N296" s="7"/>
      <c r="O296" s="7"/>
      <c r="P296" s="7"/>
      <c r="Q296" s="7"/>
      <c r="R296" s="7"/>
      <c r="S296" s="7"/>
    </row>
    <row r="297" spans="1:19" ht="15">
      <c r="A297" s="7"/>
      <c r="B297" s="7"/>
      <c r="C297" s="7"/>
      <c r="D297" s="7"/>
      <c r="E297" s="7"/>
      <c r="F297" s="7"/>
      <c r="G297" s="7"/>
      <c r="H297" s="7"/>
      <c r="I297" s="7"/>
      <c r="J297" s="7"/>
      <c r="K297" s="7"/>
      <c r="L297" s="7"/>
      <c r="M297" s="7"/>
      <c r="N297" s="7"/>
      <c r="O297" s="7"/>
      <c r="P297" s="7"/>
      <c r="Q297" s="7"/>
      <c r="R297" s="7"/>
      <c r="S297" s="7"/>
    </row>
    <row r="298" spans="1:19" ht="15">
      <c r="A298" s="7"/>
      <c r="B298" s="7"/>
      <c r="C298" s="7"/>
      <c r="D298" s="7"/>
      <c r="E298" s="7"/>
      <c r="F298" s="7"/>
      <c r="G298" s="7"/>
      <c r="H298" s="7"/>
      <c r="I298" s="7"/>
      <c r="J298" s="7"/>
      <c r="K298" s="7"/>
      <c r="L298" s="7"/>
      <c r="M298" s="7"/>
      <c r="N298" s="7"/>
      <c r="O298" s="7"/>
      <c r="P298" s="7"/>
      <c r="Q298" s="7"/>
      <c r="R298" s="7"/>
      <c r="S298" s="7"/>
    </row>
    <row r="299" spans="1:19" ht="15">
      <c r="A299" s="7"/>
      <c r="B299" s="7"/>
      <c r="C299" s="7"/>
      <c r="D299" s="7"/>
      <c r="E299" s="7"/>
      <c r="F299" s="7"/>
      <c r="G299" s="7"/>
      <c r="H299" s="7"/>
      <c r="I299" s="7"/>
      <c r="J299" s="7"/>
      <c r="K299" s="7"/>
      <c r="L299" s="7"/>
      <c r="M299" s="7"/>
      <c r="N299" s="7"/>
      <c r="O299" s="7"/>
      <c r="P299" s="7"/>
      <c r="Q299" s="7"/>
      <c r="R299" s="7"/>
      <c r="S299" s="7"/>
    </row>
    <row r="300" spans="1:19" ht="15">
      <c r="A300" s="7"/>
      <c r="B300" s="7"/>
      <c r="C300" s="7"/>
      <c r="D300" s="7"/>
      <c r="E300" s="7"/>
      <c r="F300" s="7"/>
      <c r="G300" s="7"/>
      <c r="H300" s="7"/>
      <c r="I300" s="7"/>
      <c r="J300" s="7"/>
      <c r="K300" s="7"/>
      <c r="L300" s="7"/>
      <c r="M300" s="7"/>
      <c r="N300" s="7"/>
      <c r="O300" s="7"/>
      <c r="P300" s="7"/>
      <c r="Q300" s="7"/>
      <c r="R300" s="7"/>
      <c r="S300" s="7"/>
    </row>
    <row r="301" spans="1:19" ht="15">
      <c r="A301" s="7"/>
      <c r="B301" s="7"/>
      <c r="C301" s="7"/>
      <c r="D301" s="7"/>
      <c r="E301" s="7"/>
      <c r="F301" s="7"/>
      <c r="G301" s="7"/>
      <c r="H301" s="7"/>
      <c r="I301" s="7"/>
      <c r="J301" s="7"/>
      <c r="K301" s="7"/>
      <c r="L301" s="7"/>
      <c r="M301" s="7"/>
      <c r="N301" s="7"/>
      <c r="O301" s="7"/>
      <c r="P301" s="7"/>
      <c r="Q301" s="7"/>
      <c r="R301" s="7"/>
      <c r="S301" s="7"/>
    </row>
    <row r="302" spans="1:19" ht="15">
      <c r="A302" s="7"/>
      <c r="B302" s="7"/>
      <c r="C302" s="7"/>
      <c r="D302" s="7"/>
      <c r="E302" s="7"/>
      <c r="F302" s="7"/>
      <c r="G302" s="7"/>
      <c r="H302" s="7"/>
      <c r="I302" s="7"/>
      <c r="J302" s="7"/>
      <c r="K302" s="7"/>
      <c r="L302" s="7"/>
      <c r="M302" s="7"/>
      <c r="N302" s="7"/>
      <c r="O302" s="7"/>
      <c r="P302" s="7"/>
      <c r="Q302" s="7"/>
      <c r="R302" s="7"/>
      <c r="S302" s="7"/>
    </row>
    <row r="303" spans="1:19" ht="15">
      <c r="A303" s="7"/>
      <c r="B303" s="7"/>
      <c r="C303" s="7"/>
      <c r="D303" s="7"/>
      <c r="E303" s="7"/>
      <c r="F303" s="7"/>
      <c r="G303" s="7"/>
      <c r="H303" s="7"/>
      <c r="I303" s="7"/>
      <c r="J303" s="7"/>
      <c r="K303" s="7"/>
      <c r="L303" s="7"/>
      <c r="M303" s="7"/>
      <c r="N303" s="7"/>
      <c r="O303" s="7"/>
      <c r="P303" s="7"/>
      <c r="Q303" s="7"/>
      <c r="R303" s="7"/>
      <c r="S303" s="7"/>
    </row>
    <row r="304" spans="1:19" ht="15">
      <c r="A304" s="7"/>
      <c r="B304" s="7"/>
      <c r="C304" s="7"/>
      <c r="D304" s="7"/>
      <c r="E304" s="7"/>
      <c r="F304" s="7"/>
      <c r="G304" s="7"/>
      <c r="H304" s="7"/>
      <c r="I304" s="7"/>
      <c r="J304" s="7"/>
      <c r="K304" s="7"/>
      <c r="L304" s="7"/>
      <c r="M304" s="7"/>
      <c r="N304" s="7"/>
      <c r="O304" s="7"/>
      <c r="P304" s="7"/>
      <c r="Q304" s="7"/>
      <c r="R304" s="7"/>
      <c r="S304" s="7"/>
    </row>
    <row r="305" spans="1:19" ht="15">
      <c r="A305" s="7"/>
      <c r="B305" s="7"/>
      <c r="C305" s="7"/>
      <c r="D305" s="7"/>
      <c r="E305" s="7"/>
      <c r="F305" s="7"/>
      <c r="G305" s="7"/>
      <c r="H305" s="7"/>
      <c r="I305" s="7"/>
      <c r="J305" s="7"/>
      <c r="K305" s="7"/>
      <c r="L305" s="7"/>
      <c r="M305" s="7"/>
      <c r="N305" s="7"/>
      <c r="O305" s="7"/>
      <c r="P305" s="7"/>
      <c r="Q305" s="7"/>
      <c r="R305" s="7"/>
      <c r="S305" s="7"/>
    </row>
    <row r="306" spans="1:19" ht="15">
      <c r="A306" s="7"/>
      <c r="B306" s="7"/>
      <c r="C306" s="7"/>
      <c r="D306" s="7"/>
      <c r="E306" s="7"/>
      <c r="F306" s="7"/>
      <c r="G306" s="7"/>
      <c r="H306" s="7"/>
      <c r="I306" s="7"/>
      <c r="J306" s="7"/>
      <c r="K306" s="7"/>
      <c r="L306" s="7"/>
      <c r="M306" s="7"/>
      <c r="N306" s="7"/>
      <c r="O306" s="7"/>
      <c r="P306" s="7"/>
      <c r="Q306" s="7"/>
      <c r="R306" s="7"/>
      <c r="S306" s="7"/>
    </row>
    <row r="307" spans="1:19" ht="15">
      <c r="A307" s="7"/>
      <c r="B307" s="7"/>
      <c r="C307" s="7"/>
      <c r="D307" s="7"/>
      <c r="E307" s="7"/>
      <c r="F307" s="7"/>
      <c r="G307" s="7"/>
      <c r="H307" s="7"/>
      <c r="I307" s="7"/>
      <c r="J307" s="7"/>
      <c r="K307" s="7"/>
      <c r="L307" s="7"/>
      <c r="M307" s="7"/>
      <c r="N307" s="7"/>
      <c r="O307" s="7"/>
      <c r="P307" s="7"/>
      <c r="Q307" s="7"/>
      <c r="R307" s="7"/>
      <c r="S307" s="7"/>
    </row>
    <row r="308" spans="1:19" ht="15">
      <c r="A308" s="7"/>
      <c r="B308" s="7"/>
      <c r="C308" s="7"/>
      <c r="D308" s="7"/>
      <c r="E308" s="7"/>
      <c r="F308" s="7"/>
      <c r="G308" s="7"/>
      <c r="H308" s="7"/>
      <c r="I308" s="7"/>
      <c r="J308" s="7"/>
      <c r="K308" s="7"/>
      <c r="L308" s="7"/>
      <c r="M308" s="7"/>
      <c r="N308" s="7"/>
      <c r="O308" s="7"/>
      <c r="P308" s="7"/>
      <c r="Q308" s="7"/>
      <c r="R308" s="7"/>
      <c r="S308" s="7"/>
    </row>
    <row r="309" spans="1:19" ht="15">
      <c r="A309" s="7"/>
      <c r="B309" s="7"/>
      <c r="C309" s="7"/>
      <c r="D309" s="7"/>
      <c r="E309" s="7"/>
      <c r="F309" s="7"/>
      <c r="G309" s="7"/>
      <c r="H309" s="7"/>
      <c r="I309" s="7"/>
      <c r="J309" s="7"/>
      <c r="K309" s="7"/>
      <c r="L309" s="7"/>
      <c r="M309" s="7"/>
      <c r="N309" s="7"/>
      <c r="O309" s="7"/>
      <c r="P309" s="7"/>
      <c r="Q309" s="7"/>
      <c r="R309" s="7"/>
      <c r="S309" s="7"/>
    </row>
    <row r="310" spans="1:19" ht="15">
      <c r="A310" s="7"/>
      <c r="B310" s="7"/>
      <c r="C310" s="7"/>
      <c r="D310" s="7"/>
      <c r="E310" s="7"/>
      <c r="F310" s="7"/>
      <c r="G310" s="7"/>
      <c r="H310" s="7"/>
      <c r="I310" s="7"/>
      <c r="J310" s="7"/>
      <c r="K310" s="7"/>
      <c r="L310" s="7"/>
      <c r="M310" s="7"/>
      <c r="N310" s="7"/>
      <c r="O310" s="7"/>
      <c r="P310" s="7"/>
      <c r="Q310" s="7"/>
      <c r="R310" s="7"/>
      <c r="S310" s="7"/>
    </row>
    <row r="311" spans="1:19" ht="15">
      <c r="A311" s="7"/>
      <c r="B311" s="7"/>
      <c r="C311" s="7"/>
      <c r="D311" s="7"/>
      <c r="E311" s="7"/>
      <c r="F311" s="7"/>
      <c r="G311" s="7"/>
      <c r="H311" s="7"/>
      <c r="I311" s="7"/>
      <c r="J311" s="7"/>
      <c r="K311" s="7"/>
      <c r="L311" s="7"/>
      <c r="M311" s="7"/>
      <c r="N311" s="7"/>
      <c r="O311" s="7"/>
      <c r="P311" s="7"/>
      <c r="Q311" s="7"/>
      <c r="R311" s="7"/>
      <c r="S311" s="7"/>
    </row>
    <row r="312" spans="1:19" ht="15">
      <c r="A312" s="7"/>
      <c r="B312" s="7"/>
      <c r="C312" s="7"/>
      <c r="D312" s="7"/>
      <c r="E312" s="7"/>
      <c r="F312" s="7"/>
      <c r="G312" s="7"/>
      <c r="H312" s="7"/>
      <c r="I312" s="7"/>
      <c r="J312" s="7"/>
      <c r="K312" s="7"/>
      <c r="L312" s="7"/>
      <c r="M312" s="7"/>
      <c r="N312" s="7"/>
      <c r="O312" s="7"/>
      <c r="P312" s="7"/>
      <c r="Q312" s="7"/>
      <c r="R312" s="7"/>
      <c r="S312" s="7"/>
    </row>
    <row r="313" spans="1:19" ht="15">
      <c r="A313" s="7"/>
      <c r="B313" s="7"/>
      <c r="C313" s="7"/>
      <c r="D313" s="7"/>
      <c r="E313" s="7"/>
      <c r="F313" s="7"/>
      <c r="G313" s="7"/>
      <c r="H313" s="7"/>
      <c r="I313" s="7"/>
      <c r="J313" s="7"/>
      <c r="K313" s="7"/>
      <c r="L313" s="7"/>
      <c r="M313" s="7"/>
      <c r="N313" s="7"/>
      <c r="O313" s="7"/>
      <c r="P313" s="7"/>
      <c r="Q313" s="7"/>
      <c r="R313" s="7"/>
      <c r="S313" s="7"/>
    </row>
    <row r="314" spans="1:19" ht="15">
      <c r="A314" s="7"/>
      <c r="B314" s="7"/>
      <c r="C314" s="7"/>
      <c r="D314" s="7"/>
      <c r="E314" s="7"/>
      <c r="F314" s="7"/>
      <c r="G314" s="7"/>
      <c r="H314" s="7"/>
      <c r="I314" s="7"/>
      <c r="J314" s="7"/>
      <c r="K314" s="7"/>
      <c r="L314" s="7"/>
      <c r="M314" s="7"/>
      <c r="N314" s="7"/>
      <c r="O314" s="7"/>
      <c r="P314" s="7"/>
      <c r="Q314" s="7"/>
      <c r="R314" s="7"/>
      <c r="S314" s="7"/>
    </row>
    <row r="315" spans="1:19" ht="15">
      <c r="A315" s="7"/>
      <c r="B315" s="7"/>
      <c r="C315" s="7"/>
      <c r="D315" s="7"/>
      <c r="E315" s="7"/>
      <c r="F315" s="7"/>
      <c r="G315" s="7"/>
      <c r="H315" s="7"/>
      <c r="I315" s="7"/>
      <c r="J315" s="7"/>
      <c r="K315" s="7"/>
      <c r="L315" s="7"/>
      <c r="M315" s="7"/>
      <c r="N315" s="7"/>
      <c r="O315" s="7"/>
      <c r="P315" s="7"/>
      <c r="Q315" s="7"/>
      <c r="R315" s="7"/>
      <c r="S315" s="7"/>
    </row>
    <row r="316" spans="1:19" ht="15">
      <c r="A316" s="7"/>
      <c r="B316" s="7"/>
      <c r="C316" s="7"/>
      <c r="D316" s="7"/>
      <c r="E316" s="7"/>
      <c r="F316" s="7"/>
      <c r="G316" s="7"/>
      <c r="H316" s="7"/>
      <c r="I316" s="7"/>
      <c r="J316" s="7"/>
      <c r="K316" s="7"/>
      <c r="L316" s="7"/>
      <c r="M316" s="7"/>
      <c r="N316" s="7"/>
      <c r="O316" s="7"/>
      <c r="P316" s="7"/>
      <c r="Q316" s="7"/>
      <c r="R316" s="7"/>
      <c r="S316" s="7"/>
    </row>
    <row r="317" spans="1:19" ht="15">
      <c r="A317" s="7"/>
      <c r="B317" s="7"/>
      <c r="C317" s="7"/>
      <c r="D317" s="7"/>
      <c r="E317" s="7"/>
      <c r="F317" s="7"/>
      <c r="G317" s="7"/>
      <c r="H317" s="7"/>
      <c r="I317" s="7"/>
      <c r="J317" s="7"/>
      <c r="K317" s="7"/>
      <c r="L317" s="7"/>
      <c r="M317" s="7"/>
      <c r="N317" s="7"/>
      <c r="O317" s="7"/>
      <c r="P317" s="7"/>
      <c r="Q317" s="7"/>
      <c r="R317" s="7"/>
      <c r="S317" s="7"/>
    </row>
    <row r="318" spans="1:19" ht="15">
      <c r="A318" s="7"/>
      <c r="B318" s="7"/>
      <c r="C318" s="7"/>
      <c r="D318" s="7"/>
      <c r="E318" s="7"/>
      <c r="F318" s="7"/>
      <c r="G318" s="7"/>
      <c r="H318" s="7"/>
      <c r="I318" s="7"/>
      <c r="J318" s="7"/>
      <c r="K318" s="7"/>
      <c r="L318" s="7"/>
      <c r="M318" s="7"/>
      <c r="N318" s="7"/>
      <c r="O318" s="7"/>
      <c r="P318" s="7"/>
      <c r="Q318" s="7"/>
      <c r="R318" s="7"/>
      <c r="S318" s="7"/>
    </row>
    <row r="319" spans="1:19" ht="15">
      <c r="A319" s="7"/>
      <c r="B319" s="7"/>
      <c r="C319" s="7"/>
      <c r="D319" s="7"/>
      <c r="E319" s="7"/>
      <c r="F319" s="7"/>
      <c r="G319" s="7"/>
      <c r="H319" s="7"/>
      <c r="I319" s="7"/>
      <c r="J319" s="7"/>
      <c r="K319" s="7"/>
      <c r="L319" s="7"/>
      <c r="M319" s="7"/>
      <c r="N319" s="7"/>
      <c r="O319" s="7"/>
      <c r="P319" s="7"/>
      <c r="Q319" s="7"/>
      <c r="R319" s="7"/>
      <c r="S319" s="7"/>
    </row>
    <row r="320" spans="1:19" ht="15">
      <c r="A320" s="7"/>
      <c r="B320" s="7"/>
      <c r="C320" s="7"/>
      <c r="D320" s="7"/>
      <c r="E320" s="7"/>
      <c r="F320" s="7"/>
      <c r="G320" s="7"/>
      <c r="H320" s="7"/>
      <c r="I320" s="7"/>
      <c r="J320" s="7"/>
      <c r="K320" s="7"/>
      <c r="L320" s="7"/>
      <c r="M320" s="7"/>
      <c r="N320" s="7"/>
      <c r="O320" s="7"/>
      <c r="P320" s="7"/>
      <c r="Q320" s="7"/>
      <c r="R320" s="7"/>
      <c r="S320" s="7"/>
    </row>
    <row r="321" spans="1:19" ht="15">
      <c r="A321" s="7"/>
      <c r="B321" s="7"/>
      <c r="C321" s="7"/>
      <c r="D321" s="7"/>
      <c r="E321" s="7"/>
      <c r="F321" s="7"/>
      <c r="G321" s="7"/>
      <c r="H321" s="7"/>
      <c r="I321" s="7"/>
      <c r="J321" s="7"/>
      <c r="K321" s="7"/>
      <c r="L321" s="7"/>
      <c r="M321" s="7"/>
      <c r="N321" s="7"/>
      <c r="O321" s="7"/>
      <c r="P321" s="7"/>
      <c r="Q321" s="7"/>
      <c r="R321" s="7"/>
      <c r="S321" s="7"/>
    </row>
    <row r="322" spans="1:19" ht="15">
      <c r="A322" s="7"/>
      <c r="B322" s="7"/>
      <c r="C322" s="7"/>
      <c r="D322" s="7"/>
      <c r="E322" s="7"/>
      <c r="F322" s="7"/>
      <c r="G322" s="7"/>
      <c r="H322" s="7"/>
      <c r="I322" s="7"/>
      <c r="J322" s="7"/>
      <c r="K322" s="7"/>
      <c r="L322" s="7"/>
      <c r="M322" s="7"/>
      <c r="N322" s="7"/>
      <c r="O322" s="7"/>
      <c r="P322" s="7"/>
      <c r="Q322" s="7"/>
      <c r="R322" s="7"/>
      <c r="S322" s="7"/>
    </row>
    <row r="323" spans="1:19" ht="15">
      <c r="A323" s="7"/>
      <c r="B323" s="7"/>
      <c r="C323" s="7"/>
      <c r="D323" s="7"/>
      <c r="E323" s="7"/>
      <c r="F323" s="7"/>
      <c r="G323" s="7"/>
      <c r="H323" s="7"/>
      <c r="I323" s="7"/>
      <c r="J323" s="7"/>
      <c r="K323" s="7"/>
      <c r="L323" s="7"/>
      <c r="M323" s="7"/>
      <c r="N323" s="7"/>
      <c r="O323" s="7"/>
      <c r="P323" s="7"/>
      <c r="Q323" s="7"/>
      <c r="R323" s="7"/>
      <c r="S323" s="7"/>
    </row>
    <row r="324" spans="1:19" ht="15">
      <c r="A324" s="7"/>
      <c r="B324" s="7"/>
      <c r="C324" s="7"/>
      <c r="D324" s="7"/>
      <c r="E324" s="7"/>
      <c r="F324" s="7"/>
      <c r="G324" s="7"/>
      <c r="H324" s="7"/>
      <c r="I324" s="7"/>
      <c r="J324" s="7"/>
      <c r="K324" s="7"/>
      <c r="L324" s="7"/>
      <c r="M324" s="7"/>
      <c r="N324" s="7"/>
      <c r="O324" s="7"/>
      <c r="P324" s="7"/>
      <c r="Q324" s="7"/>
      <c r="R324" s="7"/>
      <c r="S324" s="7"/>
    </row>
    <row r="325" spans="1:19" ht="15">
      <c r="A325" s="7"/>
      <c r="B325" s="7"/>
      <c r="C325" s="7"/>
      <c r="D325" s="7"/>
      <c r="E325" s="7"/>
      <c r="F325" s="7"/>
      <c r="G325" s="7"/>
      <c r="H325" s="7"/>
      <c r="I325" s="7"/>
      <c r="J325" s="7"/>
      <c r="K325" s="7"/>
      <c r="L325" s="7"/>
      <c r="M325" s="7"/>
      <c r="N325" s="7"/>
      <c r="O325" s="7"/>
      <c r="P325" s="7"/>
      <c r="Q325" s="7"/>
      <c r="R325" s="7"/>
      <c r="S325" s="7"/>
    </row>
  </sheetData>
  <sheetProtection selectLockedCells="1" selectUnlockedCells="1"/>
  <mergeCells count="25">
    <mergeCell ref="A166:H166"/>
    <mergeCell ref="P24:Q24"/>
    <mergeCell ref="R24:S24"/>
    <mergeCell ref="T24:U24"/>
    <mergeCell ref="V24:W24"/>
    <mergeCell ref="X24:Y24"/>
    <mergeCell ref="Z24:AA24"/>
    <mergeCell ref="D24:E24"/>
    <mergeCell ref="F24:G24"/>
    <mergeCell ref="H24:I24"/>
    <mergeCell ref="J24:K24"/>
    <mergeCell ref="L24:M24"/>
    <mergeCell ref="N24:O24"/>
    <mergeCell ref="U7:AA17"/>
    <mergeCell ref="A21:C22"/>
    <mergeCell ref="D21:W21"/>
    <mergeCell ref="D22:W22"/>
    <mergeCell ref="A23:C23"/>
    <mergeCell ref="D23:W23"/>
    <mergeCell ref="A5:AA5"/>
    <mergeCell ref="A1:I1"/>
    <mergeCell ref="J1:X2"/>
    <mergeCell ref="Y1:AA2"/>
    <mergeCell ref="A2:H2"/>
    <mergeCell ref="A4:AA4"/>
  </mergeCells>
  <conditionalFormatting sqref="D26 F26 H26 J26 L26 N26 P26 R26 T26 V26 X26 Z26">
    <cfRule type="top10" priority="274" dxfId="377" rank="1" bottom="1"/>
    <cfRule type="top10" priority="275" dxfId="378" rank="1"/>
  </conditionalFormatting>
  <conditionalFormatting sqref="D27 F27 H27 J27 L27 N27 P27 R27 T27 V27 X27 Z27">
    <cfRule type="top10" priority="272" dxfId="377" rank="1" bottom="1"/>
    <cfRule type="top10" priority="273" dxfId="378" rank="1"/>
  </conditionalFormatting>
  <conditionalFormatting sqref="D28 F28 H28 J28 L28 N28 P28 R28 T28 V28 X28 Z28">
    <cfRule type="top10" priority="270" dxfId="377" rank="1" bottom="1"/>
    <cfRule type="top10" priority="271" dxfId="378" rank="1"/>
  </conditionalFormatting>
  <conditionalFormatting sqref="D29 F29 H29 J29 L29 N29 P29 R29 T29 V29 X29 Z29">
    <cfRule type="top10" priority="268" dxfId="377" rank="1" bottom="1"/>
    <cfRule type="top10" priority="269" dxfId="378" rank="1"/>
  </conditionalFormatting>
  <conditionalFormatting sqref="D30 F30 H30 J30 L30 N30 P30 R30 T30 V30 X30 Z30">
    <cfRule type="top10" priority="266" dxfId="377" rank="1" bottom="1"/>
    <cfRule type="top10" priority="267" dxfId="378" rank="1"/>
  </conditionalFormatting>
  <conditionalFormatting sqref="D31 F31 H31 J31 L31 N31 P31 R31 T31 V31 X31 Z31">
    <cfRule type="top10" priority="264" dxfId="377" rank="1" bottom="1"/>
    <cfRule type="top10" priority="265" dxfId="378" rank="1"/>
  </conditionalFormatting>
  <conditionalFormatting sqref="D32 F32 H32 J32 L32 N32 P32 R32 T32 V32 X32 Z32">
    <cfRule type="top10" priority="262" dxfId="377" rank="1" bottom="1"/>
    <cfRule type="top10" priority="263" dxfId="378" rank="1"/>
  </conditionalFormatting>
  <conditionalFormatting sqref="D33 F33 H33 J33 L33 N33 P33 R33 T33 V33 X33 Z33">
    <cfRule type="top10" priority="260" dxfId="377" rank="1" bottom="1"/>
    <cfRule type="top10" priority="261" dxfId="378" rank="1"/>
  </conditionalFormatting>
  <conditionalFormatting sqref="D34 F34 H34 J34 L34 N34 P34 R34 T34 V34 X34 Z34">
    <cfRule type="top10" priority="258" dxfId="377" rank="1" bottom="1"/>
    <cfRule type="top10" priority="259" dxfId="378" rank="1"/>
  </conditionalFormatting>
  <conditionalFormatting sqref="D35 F35 H35 J35 L35 N35 P35 R35 T35 V35 X35 Z35">
    <cfRule type="top10" priority="256" dxfId="377" rank="1" bottom="1"/>
    <cfRule type="top10" priority="257" dxfId="378" rank="1"/>
  </conditionalFormatting>
  <conditionalFormatting sqref="D36 F36 H36 J36 L36 N36 P36 R36 T36 V36 X36 Z36">
    <cfRule type="top10" priority="254" dxfId="377" rank="1" bottom="1"/>
    <cfRule type="top10" priority="255" dxfId="378" rank="1"/>
  </conditionalFormatting>
  <conditionalFormatting sqref="D37 F37 H37 J37 L37 N37 P37 R37 T37 V37 X37 Z37">
    <cfRule type="top10" priority="252" dxfId="377" rank="1" bottom="1"/>
    <cfRule type="top10" priority="253" dxfId="378" rank="1"/>
  </conditionalFormatting>
  <conditionalFormatting sqref="D38 F38 H38 J38 L38 N38 P38 R38 T38 V38 X38 Z38">
    <cfRule type="top10" priority="250" dxfId="377" rank="1" bottom="1"/>
    <cfRule type="top10" priority="251" dxfId="378" rank="1"/>
  </conditionalFormatting>
  <conditionalFormatting sqref="D39 F39 H39 J39 L39 N39 P39 R39 T39 V39 X39 Z39">
    <cfRule type="top10" priority="248" dxfId="377" rank="1" bottom="1"/>
    <cfRule type="top10" priority="249" dxfId="378" rank="1"/>
  </conditionalFormatting>
  <conditionalFormatting sqref="D40 F40 H40 J40 L40 N40 P40 R40 T40 V40 X40 Z40">
    <cfRule type="top10" priority="246" dxfId="377" rank="1" bottom="1"/>
    <cfRule type="top10" priority="247" dxfId="378" rank="1"/>
  </conditionalFormatting>
  <conditionalFormatting sqref="D41 F41 H41 J41 L41 N41 P41 R41 T41 V41 X41 Z41">
    <cfRule type="top10" priority="244" dxfId="377" rank="1" bottom="1"/>
    <cfRule type="top10" priority="245" dxfId="378" rank="1"/>
  </conditionalFormatting>
  <conditionalFormatting sqref="D42 F42 H42 J42 L42 N42 P42 R42 T42 V42 X42 Z42">
    <cfRule type="top10" priority="242" dxfId="377" rank="1" bottom="1"/>
    <cfRule type="top10" priority="243" dxfId="378" rank="1"/>
  </conditionalFormatting>
  <conditionalFormatting sqref="D43 F43 H43 J43 L43 N43 P43 R43 T43 V43 X43 Z43">
    <cfRule type="top10" priority="240" dxfId="377" rank="1" bottom="1"/>
    <cfRule type="top10" priority="241" dxfId="378" rank="1"/>
  </conditionalFormatting>
  <conditionalFormatting sqref="D44 F44 H44 J44 L44 N44 P44 R44 T44 V44 X44 Z44">
    <cfRule type="top10" priority="238" dxfId="377" rank="1" bottom="1"/>
    <cfRule type="top10" priority="239" dxfId="378" rank="1"/>
  </conditionalFormatting>
  <conditionalFormatting sqref="D45 F45 H45 J45 L45 N45 P45 R45 T45 V45 X45 Z45">
    <cfRule type="top10" priority="236" dxfId="377" rank="1" bottom="1"/>
    <cfRule type="top10" priority="237" dxfId="378" rank="1"/>
  </conditionalFormatting>
  <conditionalFormatting sqref="D46 F46 H46 J46 L46 N46 P46 R46 T46 V46 X46 Z46">
    <cfRule type="top10" priority="234" dxfId="377" rank="1" bottom="1"/>
    <cfRule type="top10" priority="235" dxfId="378" rank="1"/>
  </conditionalFormatting>
  <conditionalFormatting sqref="D47 F47 H47 J47 L47 N47 P47 R47 T47 V47 X47 Z47">
    <cfRule type="top10" priority="232" dxfId="377" rank="1" bottom="1"/>
    <cfRule type="top10" priority="233" dxfId="378" rank="1"/>
  </conditionalFormatting>
  <conditionalFormatting sqref="D48 F48 H48 J48 L48 N48 P48 R48 T48 V48 X48 Z48">
    <cfRule type="top10" priority="230" dxfId="377" rank="1" bottom="1"/>
    <cfRule type="top10" priority="231" dxfId="378" rank="1"/>
  </conditionalFormatting>
  <conditionalFormatting sqref="D49 F49 H49 J49 L49 N49 P49 R49 T49 V49 X49 Z49">
    <cfRule type="top10" priority="228" dxfId="377" rank="1" bottom="1"/>
    <cfRule type="top10" priority="229" dxfId="378" rank="1"/>
  </conditionalFormatting>
  <conditionalFormatting sqref="D50 F50 H50 J50 L50 N50 P50 R50 T50 V50 X50 Z50">
    <cfRule type="top10" priority="226" dxfId="377" rank="1" bottom="1"/>
    <cfRule type="top10" priority="227" dxfId="378" rank="1"/>
  </conditionalFormatting>
  <conditionalFormatting sqref="D51 F51 H51 J51 L51 N51 P51 R51 T51 V51 X51 Z51">
    <cfRule type="top10" priority="224" dxfId="377" rank="1" bottom="1"/>
    <cfRule type="top10" priority="225" dxfId="378" rank="1"/>
  </conditionalFormatting>
  <conditionalFormatting sqref="D52 F52 H52 J52 L52 N52 P52 R52 T52 V52 X52 Z52">
    <cfRule type="top10" priority="222" dxfId="377" rank="1" bottom="1"/>
    <cfRule type="top10" priority="223" dxfId="378" rank="1"/>
  </conditionalFormatting>
  <conditionalFormatting sqref="D53 F53 H53 J53 L53 N53 P53 R53 T53 V53 X53 Z53">
    <cfRule type="top10" priority="220" dxfId="377" rank="1" bottom="1"/>
    <cfRule type="top10" priority="221" dxfId="378" rank="1"/>
  </conditionalFormatting>
  <conditionalFormatting sqref="D54 F54 H54 J54 L54 N54 P54 R54 T54 V54 X54 Z54">
    <cfRule type="top10" priority="218" dxfId="377" rank="1" bottom="1"/>
    <cfRule type="top10" priority="219" dxfId="378" rank="1"/>
  </conditionalFormatting>
  <conditionalFormatting sqref="D55 F55 H55 J55 L55 N55 P55 R55 T55 V55 X55 Z55">
    <cfRule type="top10" priority="216" dxfId="377" rank="1" bottom="1"/>
    <cfRule type="top10" priority="217" dxfId="378" rank="1"/>
  </conditionalFormatting>
  <conditionalFormatting sqref="D56 F56 H56 J56 L56 N56 P56 R56 T56 V56 X56 Z56">
    <cfRule type="top10" priority="214" dxfId="377" rank="1" bottom="1"/>
    <cfRule type="top10" priority="215" dxfId="378" rank="1"/>
  </conditionalFormatting>
  <conditionalFormatting sqref="D57 F57 H57 J57 L57 N57 P57 R57 T57 V57 X57 Z57">
    <cfRule type="top10" priority="212" dxfId="377" rank="1" bottom="1"/>
    <cfRule type="top10" priority="213" dxfId="378" rank="1"/>
  </conditionalFormatting>
  <conditionalFormatting sqref="D58 F58 H58 J58 L58 N58 P58 R58 T58 V58 X58 Z58">
    <cfRule type="top10" priority="210" dxfId="377" rank="1" bottom="1"/>
    <cfRule type="top10" priority="211" dxfId="378" rank="1"/>
  </conditionalFormatting>
  <conditionalFormatting sqref="D59 F59 H59 J59 L59 N59 P59 R59 T59 V59 X59 Z59">
    <cfRule type="top10" priority="208" dxfId="377" rank="1" bottom="1"/>
    <cfRule type="top10" priority="209" dxfId="378" rank="1"/>
  </conditionalFormatting>
  <conditionalFormatting sqref="D60 F60 H60 J60 L60 N60 P60 R60 T60 V60 X60 Z60">
    <cfRule type="top10" priority="206" dxfId="377" rank="1" bottom="1"/>
    <cfRule type="top10" priority="207" dxfId="378" rank="1"/>
  </conditionalFormatting>
  <conditionalFormatting sqref="D61 F61 H61 J61 L61 N61 P61 R61 T61 V61 X61 Z61">
    <cfRule type="top10" priority="204" dxfId="377" rank="1" bottom="1"/>
    <cfRule type="top10" priority="205" dxfId="378" rank="1"/>
  </conditionalFormatting>
  <conditionalFormatting sqref="D62 F62 H62 J62 L62 N62 P62 R62 T62 V62 X62 Z62">
    <cfRule type="top10" priority="202" dxfId="377" rank="1" bottom="1"/>
    <cfRule type="top10" priority="203" dxfId="378" rank="1"/>
  </conditionalFormatting>
  <conditionalFormatting sqref="D63 F63 H63 J63 L63 N63 P63 R63 T63 V63 X63 Z63">
    <cfRule type="top10" priority="200" dxfId="377" rank="1" bottom="1"/>
    <cfRule type="top10" priority="201" dxfId="378" rank="1"/>
  </conditionalFormatting>
  <conditionalFormatting sqref="D64 F64 H64 J64 L64 N64 P64 R64 T64 V64 X64 Z64">
    <cfRule type="top10" priority="198" dxfId="377" rank="1" bottom="1"/>
    <cfRule type="top10" priority="199" dxfId="378" rank="1"/>
  </conditionalFormatting>
  <conditionalFormatting sqref="D66 F66 H66 J66 L66 N66 P66 R66 T66 V66 X66 Z66">
    <cfRule type="top10" priority="196" dxfId="377" rank="1" bottom="1"/>
    <cfRule type="top10" priority="197" dxfId="378" rank="1"/>
  </conditionalFormatting>
  <conditionalFormatting sqref="D67 F67 H67 J67 L67 N67 P67 R67 T67 V67 X67 Z67">
    <cfRule type="top10" priority="194" dxfId="377" rank="1" bottom="1"/>
    <cfRule type="top10" priority="195" dxfId="378" rank="1"/>
  </conditionalFormatting>
  <conditionalFormatting sqref="D68 F68 H68 J68 L68 N68 P68 R68 T68 V68 X68 Z68">
    <cfRule type="top10" priority="192" dxfId="377" rank="1" bottom="1"/>
    <cfRule type="top10" priority="193" dxfId="378" rank="1"/>
  </conditionalFormatting>
  <conditionalFormatting sqref="D69 F69 H69 J69 L69 N69 P69 R69 T69 V69 X69 Z69">
    <cfRule type="top10" priority="190" dxfId="377" rank="1" bottom="1"/>
    <cfRule type="top10" priority="191" dxfId="378" rank="1"/>
  </conditionalFormatting>
  <conditionalFormatting sqref="D70 F70 H70 J70 L70 N70 P70 R70 T70 V70 X70 Z70">
    <cfRule type="top10" priority="188" dxfId="377" rank="1" bottom="1"/>
    <cfRule type="top10" priority="189" dxfId="378" rank="1"/>
  </conditionalFormatting>
  <conditionalFormatting sqref="D71 F71 H71 J71 L71 N71 P71 R71 T71 V71 X71 Z71">
    <cfRule type="top10" priority="186" dxfId="377" rank="1" bottom="1"/>
    <cfRule type="top10" priority="187" dxfId="378" rank="1"/>
  </conditionalFormatting>
  <conditionalFormatting sqref="D72 F72 H72 J72 L72 N72 P72 R72 T72 V72 X72 Z72">
    <cfRule type="top10" priority="184" dxfId="377" rank="1" bottom="1"/>
    <cfRule type="top10" priority="185" dxfId="378" rank="1"/>
  </conditionalFormatting>
  <conditionalFormatting sqref="D73 F73 H73 J73 L73 N73 P73 R73 T73 V73 X73 Z73">
    <cfRule type="top10" priority="182" dxfId="377" rank="1" bottom="1"/>
    <cfRule type="top10" priority="183" dxfId="378" rank="1"/>
  </conditionalFormatting>
  <conditionalFormatting sqref="D75 F75 H75 J75 L75 N75 P75 R75 T75 V75 X75 Z75">
    <cfRule type="top10" priority="180" dxfId="377" rank="1" bottom="1"/>
    <cfRule type="top10" priority="181" dxfId="378" rank="1"/>
  </conditionalFormatting>
  <conditionalFormatting sqref="D76 F76 H76 J76 L76 N76 P76 R76 T76 V76 X76 Z76">
    <cfRule type="top10" priority="178" dxfId="377" rank="1" bottom="1"/>
    <cfRule type="top10" priority="179" dxfId="378" rank="1"/>
  </conditionalFormatting>
  <conditionalFormatting sqref="D77 F77 H77 J77 L77 N77 P77 R77 T77 V77 X77 Z77">
    <cfRule type="top10" priority="176" dxfId="377" rank="1" bottom="1"/>
    <cfRule type="top10" priority="177" dxfId="378" rank="1"/>
  </conditionalFormatting>
  <conditionalFormatting sqref="D78 F78 H78 J78 L78 N78 P78 R78 T78 V78 X78 Z78">
    <cfRule type="top10" priority="174" dxfId="377" rank="1" bottom="1"/>
    <cfRule type="top10" priority="175" dxfId="378" rank="1"/>
  </conditionalFormatting>
  <conditionalFormatting sqref="D79 F79 H79 J79 L79 N79 P79 R79 T79 V79 X79 Z79">
    <cfRule type="top10" priority="172" dxfId="377" rank="1" bottom="1"/>
    <cfRule type="top10" priority="173" dxfId="378" rank="1"/>
  </conditionalFormatting>
  <conditionalFormatting sqref="D80 F80 H80 J80 L80 N80 P80 R80 T80 V80 X80 Z80">
    <cfRule type="top10" priority="170" dxfId="377" rank="1" bottom="1"/>
    <cfRule type="top10" priority="171" dxfId="378" rank="1"/>
  </conditionalFormatting>
  <conditionalFormatting sqref="D81 F81 H81 J81 L81 N81 P81 R81 T81 V81 X81 Z81">
    <cfRule type="top10" priority="168" dxfId="377" rank="1" bottom="1"/>
    <cfRule type="top10" priority="169" dxfId="378" rank="1"/>
  </conditionalFormatting>
  <conditionalFormatting sqref="D82 F82 H82 J82 L82 N82 P82 R82 T82 V82 X82 Z82">
    <cfRule type="top10" priority="166" dxfId="377" rank="1" bottom="1"/>
    <cfRule type="top10" priority="167" dxfId="378" rank="1"/>
  </conditionalFormatting>
  <conditionalFormatting sqref="D83 F83 H83 J83 L83 N83 P83 R83 T83 V83 X83 Z83">
    <cfRule type="top10" priority="164" dxfId="377" rank="1" bottom="1"/>
    <cfRule type="top10" priority="165" dxfId="378" rank="1"/>
  </conditionalFormatting>
  <conditionalFormatting sqref="D84 F84 H84 J84 L84 N84 P84 R84 T84 V84 X84 Z84">
    <cfRule type="top10" priority="162" dxfId="377" rank="1" bottom="1"/>
    <cfRule type="top10" priority="163" dxfId="378" rank="1"/>
  </conditionalFormatting>
  <conditionalFormatting sqref="D85 F85 H85 J85 L85 N85 P85 R85 T85 V85 X85 Z85">
    <cfRule type="top10" priority="160" dxfId="377" rank="1" bottom="1"/>
    <cfRule type="top10" priority="161" dxfId="378" rank="1"/>
  </conditionalFormatting>
  <conditionalFormatting sqref="D86 F86 H86 J86 L86 N86 P86 R86 T86 V86 X86 Z86">
    <cfRule type="top10" priority="158" dxfId="377" rank="1" bottom="1"/>
    <cfRule type="top10" priority="159" dxfId="378" rank="1"/>
  </conditionalFormatting>
  <conditionalFormatting sqref="D87 F87 H87 J87 L87 N87 P87 R87 T87 V87 X87 Z87">
    <cfRule type="top10" priority="156" dxfId="377" rank="1" bottom="1"/>
    <cfRule type="top10" priority="157" dxfId="378" rank="1"/>
  </conditionalFormatting>
  <conditionalFormatting sqref="D88 F88 H88 J88 L88 N88 P88 R88 T88 V88 X88 Z88">
    <cfRule type="top10" priority="154" dxfId="377" rank="1" bottom="1"/>
    <cfRule type="top10" priority="155" dxfId="378" rank="1"/>
  </conditionalFormatting>
  <conditionalFormatting sqref="D89 F89 H89 J89 L89 N89 P89 R89 T89 V89 X89 Z89">
    <cfRule type="top10" priority="152" dxfId="377" rank="1" bottom="1"/>
    <cfRule type="top10" priority="153" dxfId="378" rank="1"/>
  </conditionalFormatting>
  <conditionalFormatting sqref="D90 F90 H90 J90 L90 N90 P90 R90 T90 V90 X90 Z90">
    <cfRule type="top10" priority="150" dxfId="377" rank="1" bottom="1"/>
    <cfRule type="top10" priority="151" dxfId="378" rank="1"/>
  </conditionalFormatting>
  <conditionalFormatting sqref="D91 F91 H91 J91 L91 N91 P91 R91 T91 V91 X91 Z91">
    <cfRule type="top10" priority="148" dxfId="377" rank="1" bottom="1"/>
    <cfRule type="top10" priority="149" dxfId="378" rank="1"/>
  </conditionalFormatting>
  <conditionalFormatting sqref="D92 F92 H92 J92 L92 N92 P92 R92 T92 V92 X92 Z92">
    <cfRule type="top10" priority="146" dxfId="377" rank="1" bottom="1"/>
    <cfRule type="top10" priority="147" dxfId="378" rank="1"/>
  </conditionalFormatting>
  <conditionalFormatting sqref="D93 F93 H93 J93 L93 N93 P93 R93 T93 V93 X93 Z93">
    <cfRule type="top10" priority="144" dxfId="377" rank="1" bottom="1"/>
    <cfRule type="top10" priority="145" dxfId="378" rank="1"/>
  </conditionalFormatting>
  <conditionalFormatting sqref="D94 F94 H94 J94 L94 N94 P94 R94 T94 V94 X94 Z94">
    <cfRule type="top10" priority="142" dxfId="377" rank="1" bottom="1"/>
    <cfRule type="top10" priority="143" dxfId="378" rank="1"/>
  </conditionalFormatting>
  <conditionalFormatting sqref="D95 F95 H95 J95 L95 N95 P95 R95 T95 V95 X95 Z95">
    <cfRule type="top10" priority="140" dxfId="377" rank="1" bottom="1"/>
    <cfRule type="top10" priority="141" dxfId="378" rank="1"/>
  </conditionalFormatting>
  <conditionalFormatting sqref="D96 F96 H96 J96 L96 N96 P96 R96 T96 V96 X96 Z96">
    <cfRule type="top10" priority="138" dxfId="377" rank="1" bottom="1"/>
    <cfRule type="top10" priority="139" dxfId="378" rank="1"/>
  </conditionalFormatting>
  <conditionalFormatting sqref="D97 F97 H97 J97 L97 N97 P97 R97 T97 V97 X97 Z97">
    <cfRule type="top10" priority="136" dxfId="377" rank="1" bottom="1"/>
    <cfRule type="top10" priority="137" dxfId="378" rank="1"/>
  </conditionalFormatting>
  <conditionalFormatting sqref="D98 F98 H98 J98 L98 N98 P98 R98 T98 V98 X98 Z98">
    <cfRule type="top10" priority="134" dxfId="377" rank="1" bottom="1"/>
    <cfRule type="top10" priority="135" dxfId="378" rank="1"/>
  </conditionalFormatting>
  <conditionalFormatting sqref="D99 F99 H99 J99 L99 N99 P99 R99 T99 V99 X99 Z99">
    <cfRule type="top10" priority="132" dxfId="377" rank="1" bottom="1"/>
    <cfRule type="top10" priority="133" dxfId="378" rank="1"/>
  </conditionalFormatting>
  <conditionalFormatting sqref="D100 F100 H100 J100 L100 N100 P100 R100 T100 V100 X100 Z100">
    <cfRule type="top10" priority="130" dxfId="377" rank="1" bottom="1"/>
    <cfRule type="top10" priority="131" dxfId="378" rank="1"/>
  </conditionalFormatting>
  <conditionalFormatting sqref="D101 F101 H101 J101 L101 N101 P101 R101 T101 V101 X101 Z101">
    <cfRule type="top10" priority="128" dxfId="377" rank="1" bottom="1"/>
    <cfRule type="top10" priority="129" dxfId="378" rank="1"/>
  </conditionalFormatting>
  <conditionalFormatting sqref="D102 F102 H102 J102 L102 N102 P102 R102 T102 V102 X102 Z102">
    <cfRule type="top10" priority="126" dxfId="377" rank="1" bottom="1"/>
    <cfRule type="top10" priority="127" dxfId="378" rank="1"/>
  </conditionalFormatting>
  <conditionalFormatting sqref="D103 F103 H103 J103 L103 N103 P103 R103 T103 V103 X103 Z103">
    <cfRule type="top10" priority="124" dxfId="377" rank="1" bottom="1"/>
    <cfRule type="top10" priority="125" dxfId="378" rank="1"/>
  </conditionalFormatting>
  <conditionalFormatting sqref="D104 F104 H104 J104 L104 N104 P104 R104 T104 V104 X104 Z104">
    <cfRule type="top10" priority="122" dxfId="377" rank="1" bottom="1"/>
    <cfRule type="top10" priority="123" dxfId="378" rank="1"/>
  </conditionalFormatting>
  <conditionalFormatting sqref="D105 F105 H105 J105 L105 N105 P105 R105 T105 V105 X105 Z105">
    <cfRule type="top10" priority="120" dxfId="377" rank="1" bottom="1"/>
    <cfRule type="top10" priority="121" dxfId="378" rank="1"/>
  </conditionalFormatting>
  <conditionalFormatting sqref="D106 F106 H106 J106 L106 N106 P106 R106 T106 V106 X106 Z106">
    <cfRule type="top10" priority="118" dxfId="377" rank="1" bottom="1"/>
    <cfRule type="top10" priority="119" dxfId="378" rank="1"/>
  </conditionalFormatting>
  <conditionalFormatting sqref="D107 F107 H107 J107 L107 N107 P107 R107 T107 V107 X107 Z107">
    <cfRule type="top10" priority="116" dxfId="377" rank="1" bottom="1"/>
    <cfRule type="top10" priority="117" dxfId="378" rank="1"/>
  </conditionalFormatting>
  <conditionalFormatting sqref="D108 F108 H108 J108 L108 N108 P108 R108 T108 V108 X108 Z108">
    <cfRule type="top10" priority="114" dxfId="377" rank="1" bottom="1"/>
    <cfRule type="top10" priority="115" dxfId="378" rank="1"/>
  </conditionalFormatting>
  <conditionalFormatting sqref="D109 F109 H109 J109 L109 N109 P109 R109 T109 V109 X109 Z109">
    <cfRule type="top10" priority="112" dxfId="377" rank="1" bottom="1"/>
    <cfRule type="top10" priority="113" dxfId="378" rank="1"/>
  </conditionalFormatting>
  <conditionalFormatting sqref="D110 F110 H110 J110 L110 N110 P110 R110 T110 V110 X110 Z110">
    <cfRule type="top10" priority="110" dxfId="377" rank="1" bottom="1"/>
    <cfRule type="top10" priority="111" dxfId="378" rank="1"/>
  </conditionalFormatting>
  <conditionalFormatting sqref="D111 F111 H111 J111 L111 N111 P111 R111 T111 V111 X111 Z111">
    <cfRule type="top10" priority="108" dxfId="377" rank="1" bottom="1"/>
    <cfRule type="top10" priority="109" dxfId="378" rank="1"/>
  </conditionalFormatting>
  <conditionalFormatting sqref="D112 F112 H112 J112 L112 N112 P112 R112 T112 V112 X112 Z112">
    <cfRule type="top10" priority="106" dxfId="377" rank="1" bottom="1"/>
    <cfRule type="top10" priority="107" dxfId="378" rank="1"/>
  </conditionalFormatting>
  <conditionalFormatting sqref="D113 F113 H113 J113 L113 N113 P113 R113 T113 V113 X113 Z113">
    <cfRule type="top10" priority="104" dxfId="377" rank="1" bottom="1"/>
    <cfRule type="top10" priority="105" dxfId="378" rank="1"/>
  </conditionalFormatting>
  <conditionalFormatting sqref="D114 F114 H114 J114 L114 N114 P114 R114 T114 V114 X114 Z114">
    <cfRule type="top10" priority="102" dxfId="377" rank="1" bottom="1"/>
    <cfRule type="top10" priority="103" dxfId="378" rank="1"/>
  </conditionalFormatting>
  <conditionalFormatting sqref="D115 F115 H115 J115 L115 N115 P115 R115 T115 V115 X115 Z115">
    <cfRule type="top10" priority="100" dxfId="377" rank="1" bottom="1"/>
    <cfRule type="top10" priority="101" dxfId="378" rank="1"/>
  </conditionalFormatting>
  <conditionalFormatting sqref="D116 F116 H116 J116 L116 N116 P116 R116 T116 V116 X116 Z116">
    <cfRule type="top10" priority="98" dxfId="377" rank="1" bottom="1"/>
    <cfRule type="top10" priority="99" dxfId="378" rank="1"/>
  </conditionalFormatting>
  <conditionalFormatting sqref="D117 F117 H117 J117 L117 N117 P117 R117 T117 V117 X117 Z117">
    <cfRule type="top10" priority="96" dxfId="377" rank="1" bottom="1"/>
    <cfRule type="top10" priority="97" dxfId="378" rank="1"/>
  </conditionalFormatting>
  <conditionalFormatting sqref="D118 F118 H118 J118 L118 N118 P118 R118 T118 V118 X118 Z118">
    <cfRule type="top10" priority="94" dxfId="377" rank="1" bottom="1"/>
    <cfRule type="top10" priority="95" dxfId="378" rank="1"/>
  </conditionalFormatting>
  <conditionalFormatting sqref="D119 F119 H119 J119 L119 N119 P119 R119 T119 V119 X119 Z119">
    <cfRule type="top10" priority="92" dxfId="377" rank="1" bottom="1"/>
    <cfRule type="top10" priority="93" dxfId="378" rank="1"/>
  </conditionalFormatting>
  <conditionalFormatting sqref="D120 F120 H120 J120 L120 N120 P120 R120 T120 V120 X120 Z120">
    <cfRule type="top10" priority="90" dxfId="377" rank="1" bottom="1"/>
    <cfRule type="top10" priority="91" dxfId="378" rank="1"/>
  </conditionalFormatting>
  <conditionalFormatting sqref="D121 F121 H121 J121 L121 N121 P121 R121 T121 V121 X121 Z121">
    <cfRule type="top10" priority="88" dxfId="377" rank="1" bottom="1"/>
    <cfRule type="top10" priority="89" dxfId="378" rank="1"/>
  </conditionalFormatting>
  <conditionalFormatting sqref="D122 F122 H122 J122 L122 N122 P122 R122 T122 V122 X122 Z122">
    <cfRule type="top10" priority="86" dxfId="377" rank="1" bottom="1"/>
    <cfRule type="top10" priority="87" dxfId="378" rank="1"/>
  </conditionalFormatting>
  <conditionalFormatting sqref="D123 F123 H123 J123 L123 N123 P123 R123 T123 V123 X123 Z123">
    <cfRule type="top10" priority="84" dxfId="377" rank="1" bottom="1"/>
    <cfRule type="top10" priority="85" dxfId="378" rank="1"/>
  </conditionalFormatting>
  <conditionalFormatting sqref="D124 F124 H124 J124 L124 N124 P124 R124 T124 V124 X124 Z124">
    <cfRule type="top10" priority="82" dxfId="377" rank="1" bottom="1"/>
    <cfRule type="top10" priority="83" dxfId="378" rank="1"/>
  </conditionalFormatting>
  <conditionalFormatting sqref="D125 F125 H125 J125 L125 N125 P125 R125 T125 V125 X125 Z125">
    <cfRule type="top10" priority="80" dxfId="377" rank="1" bottom="1"/>
    <cfRule type="top10" priority="81" dxfId="378" rank="1"/>
  </conditionalFormatting>
  <conditionalFormatting sqref="D126 F126 H126 J126 L126 N126 P126 R126 T126 V126 X126 Z126">
    <cfRule type="top10" priority="78" dxfId="377" rank="1" bottom="1"/>
    <cfRule type="top10" priority="79" dxfId="378" rank="1"/>
  </conditionalFormatting>
  <conditionalFormatting sqref="D127 F127 H127 J127 L127 N127 P127 R127 T127 V127 X127 Z127">
    <cfRule type="top10" priority="76" dxfId="377" rank="1" bottom="1"/>
    <cfRule type="top10" priority="77" dxfId="378" rank="1"/>
  </conditionalFormatting>
  <conditionalFormatting sqref="D128 F128 H128 J128 L128 N128 P128 R128 T128 V128 X128 Z128">
    <cfRule type="top10" priority="74" dxfId="377" rank="1" bottom="1"/>
    <cfRule type="top10" priority="75" dxfId="378" rank="1"/>
  </conditionalFormatting>
  <conditionalFormatting sqref="D129 F129 H129 J129 L129 N129 P129 R129 T129 V129 X129 Z129">
    <cfRule type="top10" priority="72" dxfId="377" rank="1" bottom="1"/>
    <cfRule type="top10" priority="73" dxfId="378" rank="1"/>
  </conditionalFormatting>
  <conditionalFormatting sqref="D130 F130 H130 J130 L130 N130 P130 R130 T130 V130 X130 Z130">
    <cfRule type="top10" priority="70" dxfId="377" rank="1" bottom="1"/>
    <cfRule type="top10" priority="71" dxfId="378" rank="1"/>
  </conditionalFormatting>
  <conditionalFormatting sqref="D131 F131 H131 J131 L131 N131 P131 R131 T131 V131 X131 Z131">
    <cfRule type="top10" priority="68" dxfId="377" rank="1" bottom="1"/>
    <cfRule type="top10" priority="69" dxfId="378" rank="1"/>
  </conditionalFormatting>
  <conditionalFormatting sqref="D132 F132 H132 J132 L132 N132 P132 R132 T132 V132 X132 Z132">
    <cfRule type="top10" priority="66" dxfId="377" rank="1" bottom="1"/>
    <cfRule type="top10" priority="67" dxfId="378" rank="1"/>
  </conditionalFormatting>
  <conditionalFormatting sqref="D133 F133 H133 J133 L133 N133 P133 R133 T133 V133 X133 Z133">
    <cfRule type="top10" priority="64" dxfId="377" rank="1" bottom="1"/>
    <cfRule type="top10" priority="65" dxfId="378" rank="1"/>
  </conditionalFormatting>
  <conditionalFormatting sqref="D134 F134 H134 J134 L134 N134 P134 R134 T134 V134 X134 Z134">
    <cfRule type="top10" priority="62" dxfId="377" rank="1" bottom="1"/>
    <cfRule type="top10" priority="63" dxfId="378" rank="1"/>
  </conditionalFormatting>
  <conditionalFormatting sqref="D135 F135 H135 J135 L135 N135 P135 R135 T135 V135 X135 Z135">
    <cfRule type="top10" priority="60" dxfId="377" rank="1" bottom="1"/>
    <cfRule type="top10" priority="61" dxfId="378" rank="1"/>
  </conditionalFormatting>
  <conditionalFormatting sqref="D136 F136 H136 J136 L136 N136 P136 R136 T136 V136 X136 Z136">
    <cfRule type="top10" priority="58" dxfId="377" rank="1" bottom="1"/>
    <cfRule type="top10" priority="59" dxfId="378" rank="1"/>
  </conditionalFormatting>
  <conditionalFormatting sqref="D137 F137 H137 J137 L137 N137 P137 R137 T137 V137 X137 Z137">
    <cfRule type="top10" priority="56" dxfId="377" rank="1" bottom="1"/>
    <cfRule type="top10" priority="57" dxfId="378" rank="1"/>
  </conditionalFormatting>
  <conditionalFormatting sqref="D138 F138 H138 J138 L138 N138 P138 R138 T138 V138 X138 Z138">
    <cfRule type="top10" priority="54" dxfId="377" rank="1" bottom="1"/>
    <cfRule type="top10" priority="55" dxfId="378" rank="1"/>
  </conditionalFormatting>
  <conditionalFormatting sqref="D139 F139 H139 J139 L139 N139 P139 R139 T139 V139 X139 Z139">
    <cfRule type="top10" priority="52" dxfId="377" rank="1" bottom="1"/>
    <cfRule type="top10" priority="53" dxfId="378" rank="1"/>
  </conditionalFormatting>
  <conditionalFormatting sqref="D140 F140 H140 J140 L140 N140 P140 R140 T140 V140 X140 Z140">
    <cfRule type="top10" priority="50" dxfId="377" rank="1" bottom="1"/>
    <cfRule type="top10" priority="51" dxfId="378" rank="1"/>
  </conditionalFormatting>
  <conditionalFormatting sqref="D141 F141 H141 J141 L141 N141 P141 R141 T141 V141 X141 Z141">
    <cfRule type="top10" priority="48" dxfId="377" rank="1" bottom="1"/>
    <cfRule type="top10" priority="49" dxfId="378" rank="1"/>
  </conditionalFormatting>
  <conditionalFormatting sqref="D142 F142 H142 J142 L142 N142 P142 R142 T142 V142 X142 Z142">
    <cfRule type="top10" priority="46" dxfId="377" rank="1" bottom="1"/>
    <cfRule type="top10" priority="47" dxfId="378" rank="1"/>
  </conditionalFormatting>
  <conditionalFormatting sqref="D143 F143 H143 J143 L143 N143 P143 R143 T143 V143 X143 Z143">
    <cfRule type="top10" priority="44" dxfId="377" rank="1" bottom="1"/>
    <cfRule type="top10" priority="45" dxfId="378" rank="1"/>
  </conditionalFormatting>
  <conditionalFormatting sqref="D144 F144 H144 J144 L144 N144 P144 R144 T144 V144 X144 Z144">
    <cfRule type="top10" priority="42" dxfId="377" rank="1" bottom="1"/>
    <cfRule type="top10" priority="43" dxfId="378" rank="1"/>
  </conditionalFormatting>
  <conditionalFormatting sqref="D145 F145 H145 J145 L145 N145 P145 R145 T145 V145 X145 Z145">
    <cfRule type="top10" priority="40" dxfId="377" rank="1" bottom="1"/>
    <cfRule type="top10" priority="41" dxfId="378" rank="1"/>
  </conditionalFormatting>
  <conditionalFormatting sqref="D146 F146 H146 J146 L146 N146 P146 R146 T146 V146 X146 Z146">
    <cfRule type="top10" priority="38" dxfId="377" rank="1" bottom="1"/>
    <cfRule type="top10" priority="39" dxfId="378" rank="1"/>
  </conditionalFormatting>
  <conditionalFormatting sqref="D147 F147 H147 J147 L147 N147 P147 R147 T147 V147 X147 Z147">
    <cfRule type="top10" priority="36" dxfId="377" rank="1" bottom="1"/>
    <cfRule type="top10" priority="37" dxfId="378" rank="1"/>
  </conditionalFormatting>
  <conditionalFormatting sqref="D148 F148 H148 J148 L148 N148 P148 R148 T148 V148 X148 Z148">
    <cfRule type="top10" priority="34" dxfId="377" rank="1" bottom="1"/>
    <cfRule type="top10" priority="35" dxfId="378" rank="1"/>
  </conditionalFormatting>
  <conditionalFormatting sqref="D149 F149 H149 J149 L149 N149 P149 R149 T149 V149 X149 Z149">
    <cfRule type="top10" priority="32" dxfId="377" rank="1" bottom="1"/>
    <cfRule type="top10" priority="33" dxfId="378" rank="1"/>
  </conditionalFormatting>
  <conditionalFormatting sqref="D150 F150 H150 J150 L150 N150 P150 R150 T150 V150 X150 Z150">
    <cfRule type="top10" priority="30" dxfId="377" rank="1" bottom="1"/>
    <cfRule type="top10" priority="31" dxfId="378" rank="1"/>
  </conditionalFormatting>
  <conditionalFormatting sqref="D151 F151 H151 J151 L151 N151 P151 R151 T151 V151 X151 Z151">
    <cfRule type="top10" priority="28" dxfId="377" rank="1" bottom="1"/>
    <cfRule type="top10" priority="29" dxfId="378" rank="1"/>
  </conditionalFormatting>
  <conditionalFormatting sqref="D152 F152 H152 J152 L152 N152 P152 R152 T152 V152 X152 Z152">
    <cfRule type="top10" priority="26" dxfId="377" rank="1" bottom="1"/>
    <cfRule type="top10" priority="27" dxfId="378" rank="1"/>
  </conditionalFormatting>
  <conditionalFormatting sqref="D153 F153 H153 J153 L153 N153 P153 R153 T153 V153 X153 Z153">
    <cfRule type="top10" priority="24" dxfId="377" rank="1" bottom="1"/>
    <cfRule type="top10" priority="25" dxfId="378" rank="1"/>
  </conditionalFormatting>
  <conditionalFormatting sqref="D154 F154 H154 J154 L154 N154 P154 R154 T154 V154 X154 Z154">
    <cfRule type="top10" priority="22" dxfId="377" rank="1" bottom="1"/>
    <cfRule type="top10" priority="23" dxfId="378" rank="1"/>
  </conditionalFormatting>
  <conditionalFormatting sqref="D155 F155 H155 J155 L155 N155 P155 R155 T155 V155 X155 Z155">
    <cfRule type="top10" priority="20" dxfId="377" rank="1" bottom="1"/>
    <cfRule type="top10" priority="21" dxfId="378" rank="1"/>
  </conditionalFormatting>
  <conditionalFormatting sqref="D156 F156 H156 J156 L156 N156 P156 R156 T156 V156 X156 Z156">
    <cfRule type="top10" priority="18" dxfId="377" rank="1" bottom="1"/>
    <cfRule type="top10" priority="19" dxfId="378" rank="1"/>
  </conditionalFormatting>
  <conditionalFormatting sqref="D157 F157 H157 J157 L157 N157 P157 R157 T157 V157 X157 Z157">
    <cfRule type="top10" priority="16" dxfId="377" rank="1" bottom="1"/>
    <cfRule type="top10" priority="17" dxfId="378" rank="1"/>
  </conditionalFormatting>
  <conditionalFormatting sqref="D158 F158 H158 J158 L158 N158 P158 R158 T158 V158 X158 Z158">
    <cfRule type="top10" priority="14" dxfId="377" rank="1" bottom="1"/>
    <cfRule type="top10" priority="15" dxfId="378" rank="1"/>
  </conditionalFormatting>
  <conditionalFormatting sqref="D159 F159 H159 J159 L159 N159 P159 R159 T159 V159 X159 Z159">
    <cfRule type="top10" priority="12" dxfId="377" rank="1" bottom="1"/>
    <cfRule type="top10" priority="13" dxfId="378" rank="1"/>
  </conditionalFormatting>
  <conditionalFormatting sqref="D160 F160 H160 J160 L160 N160 P160 R160 T160 V160 X160 Z160">
    <cfRule type="top10" priority="10" dxfId="377" rank="1" bottom="1"/>
    <cfRule type="top10" priority="11" dxfId="378" rank="1"/>
  </conditionalFormatting>
  <conditionalFormatting sqref="D161 F161 H161 J161 L161 N161 P161 R161 T161 V161 X161 Z161">
    <cfRule type="top10" priority="8" dxfId="377" rank="1" bottom="1"/>
    <cfRule type="top10" priority="9" dxfId="378" rank="1"/>
  </conditionalFormatting>
  <conditionalFormatting sqref="D162 F162 H162 J162 L162 N162 P162 R162 T162 V162 X162 Z162">
    <cfRule type="top10" priority="6" dxfId="377" rank="1" bottom="1"/>
    <cfRule type="top10" priority="7" dxfId="378" rank="1"/>
  </conditionalFormatting>
  <conditionalFormatting sqref="D163 F163 H163 J163 L163 N163 P163 R163 T163 V163 X163 Z163">
    <cfRule type="top10" priority="4" dxfId="377" rank="1" bottom="1"/>
    <cfRule type="top10" priority="5" dxfId="378" rank="1"/>
  </conditionalFormatting>
  <conditionalFormatting sqref="D164 F164 H164 J164 L164 N164 P164 R164 T164 V164 X164 Z164">
    <cfRule type="top10" priority="2" dxfId="377" rank="1" bottom="1"/>
    <cfRule type="top10" priority="3" dxfId="378" rank="1"/>
  </conditionalFormatting>
  <conditionalFormatting sqref="E26:E164 G26:G164 I26:I164 K26:K164 M26:M164 O26:O164 Q26:Q164 S26:S164 U26:U164 W26:W164 Y26:Y164 AA26:AA164">
    <cfRule type="iconSet" priority="1" dxfId="376">
      <iconSet iconSet="4RedToBlack">
        <cfvo type="percent" val="0"/>
        <cfvo type="num" val="-0.5"/>
        <cfvo type="num" val="0.5"/>
        <cfvo type="num" val="1"/>
      </iconSet>
    </cfRule>
  </conditionalFormatting>
  <hyperlinks>
    <hyperlink ref="Y1:AA2" location="'Σύνοψη απότελεσμάτων'!A1" display="'Σύνοψη απότελεσμάτων'!A1"/>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Tsiamettis</dc:creator>
  <cp:keywords/>
  <dc:description/>
  <cp:lastModifiedBy>G. Tsiamettis</cp:lastModifiedBy>
  <dcterms:created xsi:type="dcterms:W3CDTF">2015-12-05T17:38:42Z</dcterms:created>
  <dcterms:modified xsi:type="dcterms:W3CDTF">2016-04-07T06:20:27Z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