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2000" windowHeight="90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ΚΑΤΗΓΟΡΙΕΣ'!$A$1:$P$124</definedName>
  </definedNames>
  <calcPr fullCalcOnLoad="1"/>
</workbook>
</file>

<file path=xl/sharedStrings.xml><?xml version="1.0" encoding="utf-8"?>
<sst xmlns="http://schemas.openxmlformats.org/spreadsheetml/2006/main" count="450" uniqueCount="135">
  <si>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</si>
  <si>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</si>
  <si>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</si>
  <si>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</si>
  <si>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</si>
  <si>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</si>
  <si>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</si>
  <si>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</si>
  <si>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</si>
  <si>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</si>
  <si>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</si>
  <si>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</si>
  <si>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</si>
  <si>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</si>
  <si>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</si>
  <si>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</si>
  <si>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</si>
  <si>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</si>
  <si>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</si>
  <si>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</si>
  <si>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</si>
  <si>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</si>
  <si>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</si>
  <si>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</si>
  <si>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</si>
  <si>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</si>
  <si>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</si>
  <si>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</si>
  <si>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</si>
  <si>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</si>
  <si>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</si>
  <si>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</si>
  <si>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</si>
  <si>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</si>
  <si>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</si>
  <si>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</si>
  <si>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</si>
  <si>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</si>
  <si>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</si>
  <si>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</si>
  <si>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</si>
  <si>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</si>
  <si>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</si>
  <si>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</si>
  <si>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</si>
  <si>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</si>
  <si>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</si>
  <si>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</si>
  <si>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</si>
  <si>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</si>
  <si>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</si>
  <si>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</si>
  <si>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</si>
  <si>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</si>
  <si>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</si>
  <si>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</si>
  <si>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</si>
  <si>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</si>
  <si>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</si>
  <si>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</si>
  <si>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</si>
  <si>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</si>
  <si>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</si>
  <si>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</si>
  <si>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</si>
  <si>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</si>
  <si>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</si>
  <si>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</si>
  <si>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</si>
  <si>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</si>
  <si>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</si>
  <si>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</si>
  <si>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</si>
  <si>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</si>
  <si>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</si>
  <si>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</si>
  <si>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</si>
  <si>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</si>
  <si>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</si>
  <si>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</si>
  <si>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</si>
  <si>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</si>
  <si>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</si>
  <si>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</si>
  <si>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</si>
  <si>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10/02/2014</t>
  </si>
  <si>
    <t>ΗΜΕΡΟΜΗΝΙΑ:10/02/2014</t>
  </si>
  <si>
    <t>ΥΠΕΡΑΓΟΡΑ ΑΛΦΑ ΜΕΓΑ    (ΔΡΥΑΔΩΝ 2 ,6041)</t>
  </si>
  <si>
    <t>ΥΠΕΡΑΓΟΡΑ DEBENHAMS        (ΥΨΙΠΥΛΗΣ 7-9, 6052)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</si>
  <si>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</si>
  <si>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</si>
  <si>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</si>
  <si>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</si>
  <si>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</si>
  <si>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</si>
  <si>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</si>
  <si>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</si>
  <si>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</si>
  <si>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</si>
  <si>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</si>
  <si>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</si>
  <si>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</si>
  <si>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</si>
  <si>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</si>
  <si>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</si>
  <si>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</si>
  <si>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</si>
  <si>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</si>
  <si>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169 ΚΟΙΝΩΝ ΠΡΟΪΟΝΤΩΝ ΑΝΑ ΥΠΕΡΑΓΟΡΑ ΑΝΑ ΚΑΤΗΓΟΡΙΑ - ΛΑΡΝΑΚΑ</t>
    </r>
  </si>
  <si>
    <t>ΓΑΛΑ ΖΑΧΑΡΟΥΧΟ/ΕΒΑΠΟΡΕ</t>
  </si>
  <si>
    <t>ΟΙΝΟΠΝΕΥΜΑΤΟΔΗ ΠΟΤΑ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</si>
  <si>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 231 ΚΟΙ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</si>
  <si>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ΚΟΚΚΙΝΟΣ (ΠΑΡΑΛΙΜΝΙ)</t>
  </si>
  <si>
    <t>CARREFOUR (ΠΑΡΑΛΙΜΝΙ)</t>
  </si>
  <si>
    <t>CARREFOUR(ΛΕΩΦ.ΕΛΛΑΔΟΣ)</t>
  </si>
  <si>
    <t>ΑΛΦΑ ΜΕΓΑ(ΛΕΩΦ.ΔΗΜΟΚΡΑΤΙΑΣ)</t>
  </si>
  <si>
    <t>PHILIPPOS SUPERMARKET (ΛΕΩΦ. ΑΓΙΟΥ ΓΕΩΡΓΙΟΥ 12)</t>
  </si>
  <si>
    <t>DEBENHAMS (ΚΟΡΟΙΒΟΣ)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</si>
  <si>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</t>
    </r>
    <r>
      <rPr>
        <b/>
        <sz val="12"/>
        <rFont val="Arial"/>
        <family val="2"/>
      </rPr>
      <t xml:space="preserve">ΩΝ 154 </t>
    </r>
    <r>
      <rPr>
        <b/>
        <sz val="12"/>
        <color indexed="8"/>
        <rFont val="Arial"/>
        <family val="2"/>
      </rPr>
      <t>ΚΟΙΝ</t>
    </r>
    <r>
      <rPr>
        <b/>
        <sz val="12"/>
        <rFont val="Arial"/>
        <family val="2"/>
      </rPr>
      <t>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</si>
  <si>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</si>
  <si>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</si>
  <si>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t>METRO SUPERSTORE</t>
  </si>
  <si>
    <t>ΑΛΦΑ ΜΕΓΑ(ΓΕΩΡΓΙΟΥ ΓΡΙΒΑ ΔΙΓΕΝΗ)</t>
  </si>
  <si>
    <t>ΛΥΣΙΩΤΗΣ (ΕΠΙΣΚΟΠΗ)</t>
  </si>
  <si>
    <t>CARREFOUR (COLUMBIA)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</si>
  <si>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</si>
  <si>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</si>
  <si>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</si>
  <si>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186 ΚΟΙΝΩΝ  ΠΡΟΪΟΝΤΩΝ ΑΝΑ ΥΠΕΡΑΓΟΡΑ ΑΝΑ ΚΑΤΗΓΟΡΙΑ - ΛΕΜΕΣΟΣ</t>
  </si>
  <si>
    <t>ΥΠΕΡΑΓΟΡΑ ΑΘΗΑΙΝΙΤΗΣ (ΛΕΩΦ. ΚΕΝΝΕΤΥ  ΠΑΛΛΟΥΡΙΩΤΙΣΣΑ)</t>
  </si>
  <si>
    <t>ΥΠΕΡΑΓΟΡΑ ΜΕΤΡΟ (ΛΕΩΦ. ΣΠΥΡΟΥ ΚΥΠΡΙΑΝΟΥ ΛΑΚΑΤΑΜΕΙΑ)</t>
  </si>
  <si>
    <t>ΥΠΕΡΑΓΟΡΑ CARREFOUR (THE MALL OF CYPRUS) ΣΤΡΟΒΟΛΟΣ</t>
  </si>
  <si>
    <t>ΥΠΕΡΑΓΟΡΑ ΑΛΦΑ ΜΕΓΑ (ΝΙΚΟΥ ΚΡΑΝΙΔΙΩΤΗ) ΕΓΚΩΜΗ</t>
  </si>
  <si>
    <t>ΥΠΕΡΑΓΟΡΑ DEBENHAMS (ΛΕΩΦ. ΑΡΧ. ΜΑΚΑΡΙΟΥ) ΛΕΥΚΩΣΙΑ</t>
  </si>
  <si>
    <t>ΣΥΝΟΛΙΚΟ ΚΟΣΤΟΣ ΑΓΟΡΑΣ  ΚΑΙ ΔΕΙΚΤΗΣ ΤΙΜΩΝ 186 ΚΟΙΝΩΝ ΠΡΟΪΟΝΤΩΝ ΑΝΑ ΥΠΕΡΑΓΟΡΑ ΑΝΑ ΚΑΤΗΓΟΡΙΑ - ΛΕΥΚΩΣΙΑ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</si>
</sst>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8.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59" fillId="20" borderId="82" xfId="101" applyFill="1" applyBorder="1" applyAlignment="1">
      <alignment horizontal="center" vertical="center"/>
      <protection/>
    </xf>
    <xf numFmtId="0" fontId="59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0" fontId="24" fillId="0" borderId="84" xfId="67" applyBorder="1" applyAlignment="1">
      <alignment vertical="center"/>
    </xf>
    <xf numFmtId="0" fontId="43" fillId="25" borderId="35" xfId="0" applyFont="1" applyFill="1" applyBorder="1" applyAlignment="1" applyProtection="1">
      <alignment horizontal="left"/>
      <protection locked="0"/>
    </xf>
    <xf numFmtId="0" fontId="43" fillId="25" borderId="41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/>
      <protection locked="0"/>
    </xf>
    <xf numFmtId="0" fontId="43" fillId="26" borderId="15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 wrapText="1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5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91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86" xfId="67" applyFont="1" applyFill="1" applyBorder="1" applyAlignment="1">
      <alignment horizontal="center" vertical="center" wrapText="1"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0" fillId="0" borderId="10" xfId="67" applyFont="1" applyBorder="1" applyAlignment="1">
      <alignment horizontal="center" vertical="center"/>
    </xf>
    <xf numFmtId="0" fontId="30" fillId="0" borderId="0" xfId="67" applyFont="1" applyBorder="1" applyAlignment="1">
      <alignment horizontal="center" vertical="center"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91" xfId="101" applyFill="1" applyBorder="1" applyAlignment="1">
      <alignment horizontal="center" vertical="center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4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0875"/>
          <c:w val="0.998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186 ΚΟΙΝΩΝ ΠΡΟΪΟΝΤΩΝ ΑΝΑ ΥΠΕΡΑΓOΡΑ ΛΕΥΚΩΣΙΑΣ 10/02/2014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7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231 ΚΟΙΝΑ ΠΡΟΪΟΝΤΑ _ΑΜΜΟΧΩΣΤΟΣ  10/02/2014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1975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186 ΚΟΙΝΑ ΠΡΟΪΟΝΤΑ _ΛΕΥΚΩΣΙΑ 10/02/2014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ΑΜΜΟΧΩΣΤΟΣ_10/02/2014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186 ΚΟΙΝΩΝ ΠΡΟΪΟΝΤΩΝ ΑΝΑ ΥΠΕΡΑΓOΡΑ ΛΕΜΕΣΟΥ 10/02/2014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186 ΚΟΙΝΑ ΠΡΟΪΟΝΤΑ _ΛΕΜΕΣΟΣ 10/02/2014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0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0 ΚΟΙΝΩΝ ΠΡΟΪΟΝΤΩΝ ΑΝΑ ΥΠΕΡΑΓOΡΑ ΛΑΡΝΑΚΑΣ 10/02/2014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2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0 ΚΟΙΝΑ ΠΡΟΪΟΝΤΑ _ΛΑΡΝΑΚΑ 10/02/2014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9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154 ΚΟΙΝΩΝ ΠΡΟΪΟΝΤΩΝ ΑΝΑ ΥΠΕΡΑΓOΡΑ ΠΑΦΟΥ 10/02/2014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154 ΚΟΙΝΑ ΠΡΟΪΟΝΤΑ _ΠΑΦΟΣ 10/02/2014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41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231 ΚΟΙΝΩΝ ΠΡΟΪΟΝΤΩΝ ΑΝΑ ΥΠΕΡΑΓOΡΑ ΑΜΜΟΧΩΣΤΟΥ 10/02/2014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7" activeCellId="1" sqref="A7:A12 E7:E12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8"/>
      <c r="B1" s="298"/>
      <c r="C1" s="298"/>
      <c r="D1" s="298"/>
      <c r="E1" s="298"/>
    </row>
    <row r="2" spans="1:5" ht="27.75">
      <c r="A2" s="299" t="s">
        <v>61</v>
      </c>
      <c r="B2" s="299"/>
      <c r="C2" s="299"/>
      <c r="D2" s="299"/>
      <c r="E2" s="299"/>
    </row>
    <row r="3" spans="1:5" ht="34.5" customHeight="1">
      <c r="A3" s="190" t="s">
        <v>66</v>
      </c>
      <c r="B3" s="191">
        <v>41680</v>
      </c>
      <c r="C3" s="5"/>
      <c r="D3" s="5"/>
      <c r="E3" s="5"/>
    </row>
    <row r="4" spans="1:5" ht="21.75" customHeight="1" thickBot="1">
      <c r="A4" s="190"/>
      <c r="B4" s="191"/>
      <c r="C4" s="5"/>
      <c r="D4" s="5"/>
      <c r="E4" s="5"/>
    </row>
    <row r="5" spans="1:5" ht="22.5" thickBot="1">
      <c r="A5" s="173" t="s">
        <v>54</v>
      </c>
      <c r="B5" s="174">
        <v>186</v>
      </c>
      <c r="C5" s="171" t="s">
        <v>65</v>
      </c>
      <c r="D5" s="171"/>
      <c r="E5" s="172"/>
    </row>
    <row r="6" spans="1:5" ht="62.25" customHeight="1" thickBot="1">
      <c r="A6" s="175" t="s">
        <v>0</v>
      </c>
      <c r="B6" s="176" t="s">
        <v>2</v>
      </c>
      <c r="C6" s="194" t="s">
        <v>1</v>
      </c>
      <c r="D6" s="176" t="s">
        <v>4</v>
      </c>
      <c r="E6" s="197" t="s">
        <v>3</v>
      </c>
    </row>
    <row r="7" spans="1:5" ht="24.75" customHeight="1">
      <c r="A7" s="284" t="s">
        <v>129</v>
      </c>
      <c r="B7" s="267">
        <v>449.81626656916245</v>
      </c>
      <c r="C7" s="268">
        <v>100</v>
      </c>
      <c r="D7" s="269">
        <v>126</v>
      </c>
      <c r="E7" s="270">
        <v>15</v>
      </c>
    </row>
    <row r="8" spans="1:5" ht="24.75" customHeight="1">
      <c r="A8" s="285" t="s">
        <v>81</v>
      </c>
      <c r="B8" s="271">
        <v>482.4100000000001</v>
      </c>
      <c r="C8" s="272">
        <v>107.24601039429642</v>
      </c>
      <c r="D8" s="273">
        <v>5</v>
      </c>
      <c r="E8" s="274">
        <v>2</v>
      </c>
    </row>
    <row r="9" spans="1:5" ht="24.75" customHeight="1">
      <c r="A9" s="285" t="s">
        <v>130</v>
      </c>
      <c r="B9" s="271">
        <v>492.58000000000004</v>
      </c>
      <c r="C9" s="272">
        <v>109.5069335213253</v>
      </c>
      <c r="D9" s="273">
        <v>25</v>
      </c>
      <c r="E9" s="274">
        <v>0</v>
      </c>
    </row>
    <row r="10" spans="1:5" s="1" customFormat="1" ht="26.25" customHeight="1">
      <c r="A10" s="286" t="s">
        <v>132</v>
      </c>
      <c r="B10" s="275">
        <v>497.92999999999984</v>
      </c>
      <c r="C10" s="276">
        <v>110.69630802767769</v>
      </c>
      <c r="D10" s="277">
        <v>22</v>
      </c>
      <c r="E10" s="278">
        <v>1</v>
      </c>
    </row>
    <row r="11" spans="1:5" s="1" customFormat="1" ht="26.25" customHeight="1">
      <c r="A11" s="288" t="s">
        <v>131</v>
      </c>
      <c r="B11" s="275">
        <v>512.3500000000004</v>
      </c>
      <c r="C11" s="276">
        <v>113.90206137003338</v>
      </c>
      <c r="D11" s="277">
        <v>17</v>
      </c>
      <c r="E11" s="278">
        <v>1</v>
      </c>
    </row>
    <row r="12" spans="1:5" s="1" customFormat="1" ht="26.25" customHeight="1" thickBot="1">
      <c r="A12" s="287" t="s">
        <v>133</v>
      </c>
      <c r="B12" s="279">
        <v>517.7899999999997</v>
      </c>
      <c r="C12" s="280">
        <v>115.11144404565142</v>
      </c>
      <c r="D12" s="281">
        <v>11</v>
      </c>
      <c r="E12" s="282">
        <v>0</v>
      </c>
    </row>
    <row r="13" spans="1:5" ht="27" thickBot="1">
      <c r="A13" s="6"/>
      <c r="B13" s="153" t="s">
        <v>78</v>
      </c>
      <c r="C13" s="153" t="s">
        <v>78</v>
      </c>
      <c r="D13" s="7"/>
      <c r="E13" s="8"/>
    </row>
    <row r="14" spans="1:5" ht="22.5" thickBot="1">
      <c r="A14" s="173" t="s">
        <v>56</v>
      </c>
      <c r="B14" s="174">
        <v>186</v>
      </c>
      <c r="C14" s="171" t="s">
        <v>65</v>
      </c>
      <c r="D14" s="171"/>
      <c r="E14" s="172"/>
    </row>
    <row r="15" spans="1:5" ht="66" thickBot="1">
      <c r="A15" s="182" t="s">
        <v>0</v>
      </c>
      <c r="B15" s="183" t="s">
        <v>2</v>
      </c>
      <c r="C15" s="195" t="s">
        <v>1</v>
      </c>
      <c r="D15" s="176" t="s">
        <v>4</v>
      </c>
      <c r="E15" s="198" t="s">
        <v>3</v>
      </c>
    </row>
    <row r="16" spans="1:5" ht="24.75" customHeight="1">
      <c r="A16" s="236" t="s">
        <v>121</v>
      </c>
      <c r="B16" s="237">
        <v>472.76999999999987</v>
      </c>
      <c r="C16" s="238">
        <v>100</v>
      </c>
      <c r="D16" s="239">
        <v>0</v>
      </c>
      <c r="E16" s="240">
        <v>6</v>
      </c>
    </row>
    <row r="17" spans="1:5" ht="24.75" customHeight="1">
      <c r="A17" s="241" t="s">
        <v>122</v>
      </c>
      <c r="B17" s="242">
        <v>480.4</v>
      </c>
      <c r="C17" s="243">
        <v>101.61389259047742</v>
      </c>
      <c r="D17" s="244">
        <v>43</v>
      </c>
      <c r="E17" s="245">
        <v>2</v>
      </c>
    </row>
    <row r="18" spans="1:5" ht="24.75" customHeight="1">
      <c r="A18" s="241" t="s">
        <v>123</v>
      </c>
      <c r="B18" s="242">
        <v>483.5999999999998</v>
      </c>
      <c r="C18" s="243">
        <v>102.29075448949804</v>
      </c>
      <c r="D18" s="244">
        <v>42</v>
      </c>
      <c r="E18" s="245">
        <v>4</v>
      </c>
    </row>
    <row r="19" spans="1:5" ht="24.75" customHeight="1">
      <c r="A19" s="241" t="s">
        <v>124</v>
      </c>
      <c r="B19" s="242">
        <v>488.2000000000001</v>
      </c>
      <c r="C19" s="243">
        <v>103.26374346934033</v>
      </c>
      <c r="D19" s="244">
        <v>55</v>
      </c>
      <c r="E19" s="245">
        <v>5</v>
      </c>
    </row>
    <row r="20" spans="1:5" ht="24.75" customHeight="1">
      <c r="A20" s="177" t="s">
        <v>125</v>
      </c>
      <c r="B20" s="178">
        <v>489.46</v>
      </c>
      <c r="C20" s="179">
        <v>103.53025784207968</v>
      </c>
      <c r="D20" s="180">
        <v>42</v>
      </c>
      <c r="E20" s="181">
        <v>2</v>
      </c>
    </row>
    <row r="21" spans="1:5" ht="24.75" customHeight="1" thickBot="1">
      <c r="A21" s="184" t="s">
        <v>73</v>
      </c>
      <c r="B21" s="300" t="s">
        <v>77</v>
      </c>
      <c r="C21" s="301"/>
      <c r="D21" s="301"/>
      <c r="E21" s="302"/>
    </row>
    <row r="22" spans="1:5" ht="27" thickBot="1">
      <c r="A22" s="12"/>
      <c r="B22" s="153" t="s">
        <v>78</v>
      </c>
      <c r="C22" s="153"/>
      <c r="D22" s="7"/>
      <c r="E22" s="8"/>
    </row>
    <row r="23" spans="1:5" ht="22.5" thickBot="1">
      <c r="A23" s="173" t="s">
        <v>57</v>
      </c>
      <c r="B23" s="174">
        <v>169</v>
      </c>
      <c r="C23" s="171" t="s">
        <v>65</v>
      </c>
      <c r="D23" s="171"/>
      <c r="E23" s="172"/>
    </row>
    <row r="24" spans="1:5" ht="66" thickBot="1">
      <c r="A24" s="188" t="s">
        <v>0</v>
      </c>
      <c r="B24" s="189" t="s">
        <v>2</v>
      </c>
      <c r="C24" s="196" t="s">
        <v>1</v>
      </c>
      <c r="D24" s="176" t="s">
        <v>4</v>
      </c>
      <c r="E24" s="198" t="s">
        <v>3</v>
      </c>
    </row>
    <row r="25" spans="1:5" ht="24.75" customHeight="1">
      <c r="A25" s="236" t="s">
        <v>37</v>
      </c>
      <c r="B25" s="237">
        <v>475.8999999999999</v>
      </c>
      <c r="C25" s="238">
        <v>100</v>
      </c>
      <c r="D25" s="239">
        <v>73</v>
      </c>
      <c r="E25" s="240">
        <v>13</v>
      </c>
    </row>
    <row r="26" spans="1:5" ht="24.75" customHeight="1">
      <c r="A26" s="241" t="s">
        <v>87</v>
      </c>
      <c r="B26" s="242">
        <v>486.5</v>
      </c>
      <c r="C26" s="243">
        <v>102.2273586888002</v>
      </c>
      <c r="D26" s="244">
        <v>41</v>
      </c>
      <c r="E26" s="245">
        <v>1</v>
      </c>
    </row>
    <row r="27" spans="1:5" ht="24.75" customHeight="1">
      <c r="A27" s="241" t="s">
        <v>35</v>
      </c>
      <c r="B27" s="242">
        <v>491.11999999999983</v>
      </c>
      <c r="C27" s="243">
        <v>103.19815087203193</v>
      </c>
      <c r="D27" s="244">
        <v>50</v>
      </c>
      <c r="E27" s="245">
        <v>5</v>
      </c>
    </row>
    <row r="28" spans="1:5" ht="24.75" customHeight="1">
      <c r="A28" s="241" t="s">
        <v>36</v>
      </c>
      <c r="B28" s="242">
        <v>495.8800000000001</v>
      </c>
      <c r="C28" s="243">
        <v>104.19836100021016</v>
      </c>
      <c r="D28" s="244">
        <v>43</v>
      </c>
      <c r="E28" s="245">
        <v>2</v>
      </c>
    </row>
    <row r="29" spans="1:5" ht="24.75" customHeight="1">
      <c r="A29" s="246" t="s">
        <v>88</v>
      </c>
      <c r="B29" s="247">
        <v>506.0399999999999</v>
      </c>
      <c r="C29" s="248">
        <v>106.33326329060726</v>
      </c>
      <c r="D29" s="249">
        <v>29</v>
      </c>
      <c r="E29" s="250">
        <v>2</v>
      </c>
    </row>
    <row r="30" spans="1:5" ht="24.75" customHeight="1" hidden="1">
      <c r="A30" s="246"/>
      <c r="B30" s="303"/>
      <c r="C30" s="304"/>
      <c r="D30" s="304"/>
      <c r="E30" s="305"/>
    </row>
    <row r="31" spans="1:5" ht="24.75" customHeight="1" thickBot="1">
      <c r="A31" s="223"/>
      <c r="B31" s="229"/>
      <c r="C31" s="224"/>
      <c r="D31" s="225"/>
      <c r="E31" s="226"/>
    </row>
    <row r="32" spans="1:5" ht="27" thickBot="1">
      <c r="A32" s="6"/>
      <c r="B32" s="153" t="s">
        <v>78</v>
      </c>
      <c r="C32" s="153" t="s">
        <v>78</v>
      </c>
      <c r="D32" s="7"/>
      <c r="E32" s="8"/>
    </row>
    <row r="33" spans="1:5" ht="22.5" thickBot="1">
      <c r="A33" s="173" t="s">
        <v>58</v>
      </c>
      <c r="B33" s="174">
        <v>154</v>
      </c>
      <c r="C33" s="171" t="s">
        <v>55</v>
      </c>
      <c r="D33" s="171"/>
      <c r="E33" s="172"/>
    </row>
    <row r="34" spans="1:5" ht="66" thickBot="1">
      <c r="A34" s="251" t="s">
        <v>0</v>
      </c>
      <c r="B34" s="252" t="s">
        <v>2</v>
      </c>
      <c r="C34" s="196" t="s">
        <v>1</v>
      </c>
      <c r="D34" s="176" t="s">
        <v>4</v>
      </c>
      <c r="E34" s="198" t="s">
        <v>3</v>
      </c>
    </row>
    <row r="35" spans="1:5" ht="24.75" customHeight="1">
      <c r="A35" s="255" t="s">
        <v>114</v>
      </c>
      <c r="B35" s="256">
        <v>406.65</v>
      </c>
      <c r="C35" s="257">
        <v>100</v>
      </c>
      <c r="D35" s="258">
        <v>70</v>
      </c>
      <c r="E35" s="259">
        <v>9</v>
      </c>
    </row>
    <row r="36" spans="1:5" ht="24.75" customHeight="1">
      <c r="A36" s="241" t="s">
        <v>115</v>
      </c>
      <c r="B36" s="242">
        <v>411.32</v>
      </c>
      <c r="C36" s="243">
        <v>101.14840772162795</v>
      </c>
      <c r="D36" s="244">
        <v>38</v>
      </c>
      <c r="E36" s="245">
        <v>1</v>
      </c>
    </row>
    <row r="37" spans="1:5" ht="24.75" customHeight="1">
      <c r="A37" s="241" t="s">
        <v>116</v>
      </c>
      <c r="B37" s="242">
        <v>420.4100000000001</v>
      </c>
      <c r="C37" s="243">
        <v>103.3837452354605</v>
      </c>
      <c r="D37" s="244">
        <v>35</v>
      </c>
      <c r="E37" s="245">
        <v>8</v>
      </c>
    </row>
    <row r="38" spans="1:5" s="1" customFormat="1" ht="24.75" customHeight="1">
      <c r="A38" s="241" t="s">
        <v>117</v>
      </c>
      <c r="B38" s="242">
        <v>426.5100000000001</v>
      </c>
      <c r="C38" s="243">
        <v>104.88380671338993</v>
      </c>
      <c r="D38" s="244">
        <v>32</v>
      </c>
      <c r="E38" s="245">
        <v>1</v>
      </c>
    </row>
    <row r="39" spans="1:5" s="1" customFormat="1" ht="24.75" customHeight="1">
      <c r="A39" s="209"/>
      <c r="B39" s="178"/>
      <c r="C39" s="210"/>
      <c r="D39" s="211"/>
      <c r="E39" s="212"/>
    </row>
    <row r="40" spans="1:5" s="1" customFormat="1" ht="24.75" customHeight="1" thickBot="1">
      <c r="A40" s="184" t="s">
        <v>75</v>
      </c>
      <c r="B40" s="222" t="s">
        <v>74</v>
      </c>
      <c r="C40" s="185"/>
      <c r="D40" s="186"/>
      <c r="E40" s="187"/>
    </row>
    <row r="41" spans="1:5" ht="27" thickBot="1">
      <c r="A41" s="9"/>
      <c r="B41" s="153" t="s">
        <v>78</v>
      </c>
      <c r="C41" s="153" t="s">
        <v>78</v>
      </c>
      <c r="D41" s="10"/>
      <c r="E41" s="11"/>
    </row>
    <row r="42" spans="1:5" ht="22.5" thickBot="1">
      <c r="A42" s="173" t="s">
        <v>59</v>
      </c>
      <c r="B42" s="174">
        <v>231</v>
      </c>
      <c r="C42" s="171" t="s">
        <v>65</v>
      </c>
      <c r="D42" s="171"/>
      <c r="E42" s="172"/>
    </row>
    <row r="43" spans="1:5" ht="66" thickBot="1">
      <c r="A43" s="188" t="s">
        <v>0</v>
      </c>
      <c r="B43" s="189" t="s">
        <v>2</v>
      </c>
      <c r="C43" s="196" t="s">
        <v>1</v>
      </c>
      <c r="D43" s="176" t="s">
        <v>4</v>
      </c>
      <c r="E43" s="198" t="s">
        <v>3</v>
      </c>
    </row>
    <row r="44" spans="1:5" ht="24.75" customHeight="1">
      <c r="A44" s="236" t="s">
        <v>112</v>
      </c>
      <c r="B44" s="237">
        <v>680.5300000000001</v>
      </c>
      <c r="C44" s="238">
        <v>100.00000000000001</v>
      </c>
      <c r="D44" s="239">
        <v>196</v>
      </c>
      <c r="E44" s="240">
        <v>17</v>
      </c>
    </row>
    <row r="45" spans="1:5" ht="24.75" customHeight="1">
      <c r="A45" s="241" t="s">
        <v>113</v>
      </c>
      <c r="B45" s="242">
        <v>715.2999999999994</v>
      </c>
      <c r="C45" s="243">
        <v>105.10925308215646</v>
      </c>
      <c r="D45" s="244">
        <v>58</v>
      </c>
      <c r="E45" s="245">
        <v>3</v>
      </c>
    </row>
    <row r="46" spans="1:5" ht="24.75" customHeight="1" thickBot="1">
      <c r="A46" s="290"/>
      <c r="B46" s="291"/>
      <c r="C46" s="292"/>
      <c r="D46" s="293"/>
      <c r="E46" s="294"/>
    </row>
    <row r="47" spans="1:5" ht="18.75">
      <c r="A47" s="295"/>
      <c r="B47" s="296"/>
      <c r="C47" s="296"/>
      <c r="D47" s="297"/>
      <c r="E47" s="297"/>
    </row>
    <row r="48" ht="23.25">
      <c r="A48" s="262"/>
    </row>
  </sheetData>
  <sheetProtection selectLockedCells="1" sort="0"/>
  <mergeCells count="4">
    <mergeCell ref="A1:E1"/>
    <mergeCell ref="A2:E2"/>
    <mergeCell ref="B21:E21"/>
    <mergeCell ref="B30:E3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1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1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1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12">
      <selection activeCell="N129" sqref="N12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9" t="s">
        <v>60</v>
      </c>
      <c r="B2" s="309"/>
      <c r="C2" s="309"/>
      <c r="D2" s="309"/>
      <c r="E2" s="309"/>
      <c r="F2" s="309"/>
    </row>
    <row r="3" spans="1:27" ht="38.25" customHeight="1" thickBot="1" thickTop="1">
      <c r="A3" s="306"/>
      <c r="B3" s="306"/>
      <c r="C3" s="306"/>
      <c r="D3" s="306"/>
      <c r="E3" s="306"/>
      <c r="F3" s="306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307" t="s">
        <v>5</v>
      </c>
      <c r="B4" s="307"/>
      <c r="C4" s="125" t="s">
        <v>85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40</v>
      </c>
      <c r="CG9" s="128">
        <f>'2_ΡΑΒΔΟΓΡΑΜΜΑΤΑ_ΚΑΤΑΤΑΞΗ ΥΠΕΡ.'!C125</f>
        <v>186</v>
      </c>
      <c r="CH9" s="127" t="s">
        <v>41</v>
      </c>
      <c r="CI9" s="127" t="s">
        <v>42</v>
      </c>
      <c r="CJ9" s="129" t="str">
        <f>C4</f>
        <v>10/02/2014</v>
      </c>
      <c r="CK9" s="127"/>
      <c r="CL9" s="127" t="s">
        <v>43</v>
      </c>
      <c r="CM9" s="128">
        <f>'2_ΡΑΒΔΟΓΡΑΜΜΑΤΑ_ΚΑΤΑΤΑΞΗ ΥΠΕΡ.'!C125</f>
        <v>186</v>
      </c>
      <c r="CN9" s="127" t="s">
        <v>44</v>
      </c>
      <c r="CO9" s="127" t="s">
        <v>45</v>
      </c>
      <c r="CP9" s="127" t="str">
        <f>CJ9</f>
        <v>10/02/2014</v>
      </c>
      <c r="CQ9" s="127"/>
    </row>
    <row r="10" spans="85:93" ht="39.75" customHeight="1">
      <c r="CG10" s="128">
        <f>'2_ΡΑΒΔΟΓΡΑΜΜΑΤΑ_ΚΑΤΑΤΑΞΗ ΥΠΕΡ.'!C134</f>
        <v>186</v>
      </c>
      <c r="CI10" s="127" t="s">
        <v>46</v>
      </c>
      <c r="CM10" s="128">
        <f>'2_ΡΑΒΔΟΓΡΑΜΜΑΤΑ_ΚΑΤΑΤΑΞΗ ΥΠΕΡ.'!C134</f>
        <v>186</v>
      </c>
      <c r="CO10" s="127" t="s">
        <v>47</v>
      </c>
    </row>
    <row r="11" spans="85:93" ht="39.75" customHeight="1">
      <c r="CG11" s="128">
        <f>'2_ΡΑΒΔΟΓΡΑΜΜΑΤΑ_ΚΑΤΑΤΑΞΗ ΥΠΕΡ.'!C143</f>
        <v>0</v>
      </c>
      <c r="CI11" s="127" t="s">
        <v>48</v>
      </c>
      <c r="CM11" s="128">
        <f>'2_ΡΑΒΔΟΓΡΑΜΜΑΤΑ_ΚΑΤΑΤΑΞΗ ΥΠΕΡ.'!C143</f>
        <v>0</v>
      </c>
      <c r="CO11" s="127" t="s">
        <v>49</v>
      </c>
    </row>
    <row r="12" spans="85:93" ht="39.75" customHeight="1">
      <c r="CG12" s="128">
        <f>'2_ΡΑΒΔΟΓΡΑΜΜΑΤΑ_ΚΑΤΑΤΑΞΗ ΥΠΕΡ.'!C152</f>
        <v>154</v>
      </c>
      <c r="CI12" s="127" t="s">
        <v>50</v>
      </c>
      <c r="CM12" s="128">
        <f>'2_ΡΑΒΔΟΓΡΑΜΜΑΤΑ_ΚΑΤΑΤΑΞΗ ΥΠΕΡ.'!C152</f>
        <v>154</v>
      </c>
      <c r="CO12" s="127" t="s">
        <v>51</v>
      </c>
    </row>
    <row r="13" spans="85:93" ht="39.75" customHeight="1">
      <c r="CG13" s="128">
        <f>'2_ΡΑΒΔΟΓΡΑΜΜΑΤΑ_ΚΑΤΑΤΑΞΗ ΥΠΕΡ.'!C161</f>
        <v>231</v>
      </c>
      <c r="CI13" s="127" t="s">
        <v>52</v>
      </c>
      <c r="CM13" s="128">
        <f>'2_ΡΑΒΔΟΓΡΑΜΜΑΤΑ_ΚΑΤΑΤΑΞΗ ΥΠΕΡ.'!C161</f>
        <v>231</v>
      </c>
      <c r="CO13" s="127" t="s">
        <v>53</v>
      </c>
    </row>
    <row r="14" ht="15"/>
    <row r="15" ht="15"/>
    <row r="16" spans="84:90" ht="23.25">
      <c r="CF16" s="130" t="str">
        <f>$CF$9&amp;$CG$9&amp;$CH$9&amp;CI9&amp;$CJ$9</f>
        <v>ΣΥΝΟΛΙΚΟ ΚΟΣΤΟΣ ΑΓΟΡΑΣ 186 ΚΟΙΝΩΝ ΠΡΟΪΟΝΤΩΝ ΑΝΑ ΥΠΕΡΑΓOΡΑ ΛΕΥΚΩΣΙΑΣ 10/02/2014</v>
      </c>
      <c r="CL16" s="130" t="str">
        <f>$CL$9&amp;$CM$9&amp;$CN$9&amp;CO9&amp;$CP$9</f>
        <v>ΔΕΙΚΤΗΣ ΤΙΜΩΝ ΥΠΕΡΑΓΟΡΩΝ  ΓΙΑ 186 ΚΟΙΝΑ ΠΡΟΪΟΝΤΑ _ΛΕΥΚΩΣΙΑ 10/02/2014</v>
      </c>
    </row>
    <row r="17" spans="84:90" ht="23.25">
      <c r="CF17" s="130" t="str">
        <f>$CF$9&amp;$CG$10&amp;$CH$9&amp;CI10&amp;$CJ$9</f>
        <v>ΣΥΝΟΛΙΚΟ ΚΟΣΤΟΣ ΑΓΟΡΑΣ 186 ΚΟΙΝΩΝ ΠΡΟΪΟΝΤΩΝ ΑΝΑ ΥΠΕΡΑΓOΡΑ ΛΕΜΕΣΟΥ 10/02/2014</v>
      </c>
      <c r="CL17" s="130" t="str">
        <f>$CL$9&amp;$CM$10&amp;$CN$9&amp;CO10&amp;$CP$9</f>
        <v>ΔΕΙΚΤΗΣ ΤΙΜΩΝ ΥΠΕΡΑΓΟΡΩΝ  ΓΙΑ 186 ΚΟΙΝΑ ΠΡΟΪΟΝΤΑ _ΛΕΜΕΣΟΣ 10/02/2014</v>
      </c>
    </row>
    <row r="18" spans="84:90" ht="23.25">
      <c r="CF18" s="130" t="str">
        <f>$CF$9&amp;$CG$11&amp;$CH$9&amp;CI11&amp;$CJ$9</f>
        <v>ΣΥΝΟΛΙΚΟ ΚΟΣΤΟΣ ΑΓΟΡΑΣ 0 ΚΟΙΝΩΝ ΠΡΟΪΟΝΤΩΝ ΑΝΑ ΥΠΕΡΑΓOΡΑ ΛΑΡΝΑΚΑΣ 10/02/2014</v>
      </c>
      <c r="CL18" s="130" t="str">
        <f>$CL$9&amp;$CM$11&amp;$CN$9&amp;CO11&amp;$CP$9</f>
        <v>ΔΕΙΚΤΗΣ ΤΙΜΩΝ ΥΠΕΡΑΓΟΡΩΝ  ΓΙΑ 0 ΚΟΙΝΑ ΠΡΟΪΟΝΤΑ _ΛΑΡΝΑΚΑ 10/02/2014</v>
      </c>
    </row>
    <row r="19" spans="84:90" ht="23.25">
      <c r="CF19" s="130" t="str">
        <f>$CF$9&amp;$CG$12&amp;$CH$9&amp;CI12&amp;$CJ$9</f>
        <v>ΣΥΝΟΛΙΚΟ ΚΟΣΤΟΣ ΑΓΟΡΑΣ 154 ΚΟΙΝΩΝ ΠΡΟΪΟΝΤΩΝ ΑΝΑ ΥΠΕΡΑΓOΡΑ ΠΑΦΟΥ 10/02/2014</v>
      </c>
      <c r="CL19" s="130" t="str">
        <f>$CL$9&amp;$CM$12&amp;$CN$9&amp;CO12&amp;$CP$9</f>
        <v>ΔΕΙΚΤΗΣ ΤΙΜΩΝ ΥΠΕΡΑΓΟΡΩΝ  ΓΙΑ 154 ΚΟΙΝΑ ΠΡΟΪΟΝΤΑ _ΠΑΦΟΣ 10/02/2014</v>
      </c>
    </row>
    <row r="20" spans="84:90" ht="23.25">
      <c r="CF20" s="130" t="str">
        <f>$CF$9&amp;$CG$13&amp;$CH$9&amp;CI13&amp;$CJ$9</f>
        <v>ΣΥΝΟΛΙΚΟ ΚΟΣΤΟΣ ΑΓΟΡΑΣ 231 ΚΟΙΝΩΝ ΠΡΟΪΟΝΤΩΝ ΑΝΑ ΥΠΕΡΑΓOΡΑ ΑΜΜΟΧΩΣΤΟΥ 10/02/2014</v>
      </c>
      <c r="CL20" s="130" t="str">
        <f>$CL$9&amp;$CM$13&amp;$CN$9&amp;CO13&amp;$CP$9</f>
        <v>ΔΕΙΚΤΗΣ ΤΙΜΩΝ ΥΠΕΡΑΓΟΡΩΝ  ΓΙΑ 231 ΚΟΙΝΑ ΠΡΟΪΟΝΤΑ _ΑΜΜΟΧΩΣΤΟΣ  10/02/2014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8" t="s">
        <v>62</v>
      </c>
      <c r="C123" s="308"/>
      <c r="D123" s="308"/>
    </row>
    <row r="124" spans="2:3" ht="36" customHeight="1" thickBot="1">
      <c r="B124" s="132" t="s">
        <v>14</v>
      </c>
      <c r="C124" s="133" t="s">
        <v>85</v>
      </c>
    </row>
    <row r="125" spans="2:4" ht="47.25" customHeight="1" thickBot="1">
      <c r="B125" s="134" t="s">
        <v>54</v>
      </c>
      <c r="C125" s="135">
        <v>186</v>
      </c>
      <c r="D125" s="136" t="s">
        <v>55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129</v>
      </c>
      <c r="C127" s="141">
        <v>449.81626656916245</v>
      </c>
      <c r="D127" s="142">
        <v>100</v>
      </c>
    </row>
    <row r="128" spans="2:4" ht="47.25" customHeight="1">
      <c r="B128" s="261" t="s">
        <v>81</v>
      </c>
      <c r="C128" s="144">
        <v>482.4100000000001</v>
      </c>
      <c r="D128" s="145">
        <v>107.24601039429642</v>
      </c>
    </row>
    <row r="129" spans="2:4" ht="47.25" customHeight="1">
      <c r="B129" s="260" t="s">
        <v>130</v>
      </c>
      <c r="C129" s="147">
        <v>492.58000000000004</v>
      </c>
      <c r="D129" s="148">
        <v>109.5069335213253</v>
      </c>
    </row>
    <row r="130" spans="2:4" ht="47.25" customHeight="1">
      <c r="B130" s="264" t="s">
        <v>132</v>
      </c>
      <c r="C130" s="150">
        <v>497.92999999999984</v>
      </c>
      <c r="D130" s="151">
        <v>110.69630802767769</v>
      </c>
    </row>
    <row r="131" spans="2:4" ht="47.25" customHeight="1">
      <c r="B131" s="264" t="s">
        <v>131</v>
      </c>
      <c r="C131" s="150">
        <v>512.3500000000004</v>
      </c>
      <c r="D131" s="151">
        <v>113.90206137003338</v>
      </c>
    </row>
    <row r="132" spans="2:4" ht="47.25" customHeight="1">
      <c r="B132" s="264" t="s">
        <v>133</v>
      </c>
      <c r="C132" s="150">
        <v>517.7899999999997</v>
      </c>
      <c r="D132" s="151">
        <v>115.11144404565142</v>
      </c>
    </row>
    <row r="133" spans="2:4" ht="47.25" customHeight="1" thickBot="1">
      <c r="B133" s="152"/>
      <c r="C133" s="153"/>
      <c r="D133" s="216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56</v>
      </c>
      <c r="C134" s="135">
        <v>186</v>
      </c>
      <c r="D134" s="136" t="s">
        <v>55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121</v>
      </c>
      <c r="C136" s="141">
        <v>472.76999999999987</v>
      </c>
      <c r="D136" s="142">
        <v>100</v>
      </c>
    </row>
    <row r="137" spans="2:4" ht="47.25" customHeight="1">
      <c r="B137" s="143" t="s">
        <v>122</v>
      </c>
      <c r="C137" s="144">
        <v>480.4</v>
      </c>
      <c r="D137" s="145">
        <v>101.61389259047742</v>
      </c>
    </row>
    <row r="138" spans="2:4" ht="47.25" customHeight="1">
      <c r="B138" s="143" t="s">
        <v>123</v>
      </c>
      <c r="C138" s="144">
        <v>483.5999999999998</v>
      </c>
      <c r="D138" s="145">
        <v>102.29075448949804</v>
      </c>
    </row>
    <row r="139" spans="2:4" ht="47.25" customHeight="1">
      <c r="B139" s="149" t="s">
        <v>124</v>
      </c>
      <c r="C139" s="150">
        <v>488.2000000000001</v>
      </c>
      <c r="D139" s="151">
        <v>103.26374346934033</v>
      </c>
    </row>
    <row r="140" spans="2:4" ht="47.25" customHeight="1">
      <c r="B140" s="149" t="s">
        <v>125</v>
      </c>
      <c r="C140" s="150">
        <v>489.46</v>
      </c>
      <c r="D140" s="151">
        <v>103.53025784207968</v>
      </c>
    </row>
    <row r="141" spans="2:4" ht="47.25" customHeight="1" thickBot="1">
      <c r="B141" s="156"/>
      <c r="C141" s="157"/>
      <c r="D141" s="158"/>
    </row>
    <row r="142" spans="2:4" ht="47.25" customHeight="1" thickBot="1">
      <c r="B142" s="217"/>
      <c r="C142" s="153">
        <f>IF(AND(C136="",C137="",C138="",C139=""),"",IF(AND(C136&lt;=C137,C137&lt;=C138,C138),"","ΠΡΟΣΟΧΗ ΤΑΞΙΝΟΜΗΣΗ"))</f>
      </c>
      <c r="D142" s="216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57</v>
      </c>
      <c r="C143" s="135"/>
      <c r="D143" s="136" t="s">
        <v>55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37</v>
      </c>
      <c r="C145" s="147">
        <v>475.8999999999999</v>
      </c>
      <c r="D145" s="148">
        <v>100</v>
      </c>
    </row>
    <row r="146" spans="2:4" ht="47.25" customHeight="1">
      <c r="B146" s="143" t="s">
        <v>87</v>
      </c>
      <c r="C146" s="144">
        <v>486.5</v>
      </c>
      <c r="D146" s="145">
        <v>102.2273586888002</v>
      </c>
    </row>
    <row r="147" spans="2:4" ht="47.25" customHeight="1">
      <c r="B147" s="143" t="s">
        <v>35</v>
      </c>
      <c r="C147" s="144">
        <v>491.11999999999983</v>
      </c>
      <c r="D147" s="145">
        <v>103.19815087203193</v>
      </c>
    </row>
    <row r="148" spans="2:4" ht="47.25" customHeight="1">
      <c r="B148" s="263" t="s">
        <v>36</v>
      </c>
      <c r="C148" s="160">
        <v>495.8800000000001</v>
      </c>
      <c r="D148" s="161">
        <v>104.19836100021016</v>
      </c>
    </row>
    <row r="149" spans="2:4" ht="47.25" customHeight="1">
      <c r="B149" s="231" t="s">
        <v>88</v>
      </c>
      <c r="C149" s="162">
        <v>506.0399999999999</v>
      </c>
      <c r="D149" s="163">
        <v>106.33326329060726</v>
      </c>
    </row>
    <row r="150" spans="2:4" ht="47.25" customHeight="1" thickBot="1">
      <c r="B150" s="164"/>
      <c r="C150" s="227"/>
      <c r="D150" s="165"/>
    </row>
    <row r="151" spans="2:4" ht="47.25" customHeight="1" thickBot="1">
      <c r="B151" s="217"/>
      <c r="C151" s="153">
        <f>IF(AND(C145="",C146="",C147="",C148=""),"",IF(AND(C145&lt;=C146,C146&lt;=C147,C147),"","ΠΡΟΣΟΧΗ ΤΑΞΙΝΟΜΗΣΗ"))</f>
      </c>
      <c r="D151" s="216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58</v>
      </c>
      <c r="C152" s="135">
        <v>154</v>
      </c>
      <c r="D152" s="136" t="s">
        <v>55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114</v>
      </c>
      <c r="C154" s="141">
        <v>406.65</v>
      </c>
      <c r="D154" s="142">
        <v>100</v>
      </c>
    </row>
    <row r="155" spans="2:4" ht="47.25" customHeight="1">
      <c r="B155" s="143" t="s">
        <v>115</v>
      </c>
      <c r="C155" s="144">
        <v>411.32</v>
      </c>
      <c r="D155" s="145">
        <v>101.14840772162795</v>
      </c>
    </row>
    <row r="156" spans="2:4" ht="47.25" customHeight="1">
      <c r="B156" s="143" t="s">
        <v>116</v>
      </c>
      <c r="C156" s="144">
        <v>420.4100000000001</v>
      </c>
      <c r="D156" s="145">
        <v>103.3837452354605</v>
      </c>
    </row>
    <row r="157" spans="2:4" ht="47.25" customHeight="1">
      <c r="B157" s="149" t="s">
        <v>117</v>
      </c>
      <c r="C157" s="150">
        <v>426.5100000000001</v>
      </c>
      <c r="D157" s="151">
        <v>104.88380671338993</v>
      </c>
    </row>
    <row r="158" spans="2:4" ht="47.25" customHeight="1">
      <c r="B158" s="213"/>
      <c r="C158" s="214"/>
      <c r="D158" s="215"/>
    </row>
    <row r="159" spans="2:4" ht="47.25" customHeight="1" thickBot="1">
      <c r="B159" s="156"/>
      <c r="C159" s="157"/>
      <c r="D159" s="158"/>
    </row>
    <row r="160" spans="2:4" ht="47.25" customHeight="1" thickBot="1">
      <c r="B160" s="217"/>
      <c r="C160" s="153">
        <f>IF(AND(C154="",C155="",C156="",C157="",C159=""),"",IF(AND(C154&lt;=C155,C155&lt;=C156,C156&lt;=C157),"","ΠΡΟΣΟΧΗ ΤΑΞΙΝΟΜΗΣΗ"))</f>
      </c>
      <c r="D160" s="216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59</v>
      </c>
      <c r="C161" s="135">
        <v>231</v>
      </c>
      <c r="D161" s="167" t="s">
        <v>55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112</v>
      </c>
      <c r="C163" s="141">
        <v>680.5300000000001</v>
      </c>
      <c r="D163" s="142">
        <v>100.00000000000001</v>
      </c>
    </row>
    <row r="164" spans="2:4" ht="47.25" customHeight="1">
      <c r="B164" s="143" t="s">
        <v>113</v>
      </c>
      <c r="C164" s="144">
        <v>715.2999999999994</v>
      </c>
      <c r="D164" s="145">
        <v>105.10925308215646</v>
      </c>
    </row>
    <row r="165" spans="2:4" ht="47.25" customHeight="1" thickBot="1">
      <c r="B165" s="164"/>
      <c r="C165" s="289"/>
      <c r="D165" s="165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164" activePane="bottomLeft" state="frozen"/>
      <selection pane="topLeft" activeCell="A1" sqref="A1"/>
      <selection pane="bottomLeft" activeCell="J163" sqref="J163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8" customFormat="1" ht="50.25" customHeight="1" thickBot="1">
      <c r="A2" s="319" t="s">
        <v>67</v>
      </c>
      <c r="B2" s="320"/>
      <c r="C2" s="320"/>
      <c r="D2" s="320"/>
      <c r="E2" s="320"/>
      <c r="F2" s="320"/>
      <c r="G2" s="320"/>
      <c r="H2" s="320"/>
      <c r="I2" s="321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Y2" s="170"/>
    </row>
    <row r="3" spans="2:5" ht="30" customHeight="1">
      <c r="B3" s="322" t="s">
        <v>5</v>
      </c>
      <c r="C3" s="322"/>
      <c r="D3" s="322"/>
      <c r="E3" s="192" t="s">
        <v>85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_10/02/2014</v>
      </c>
      <c r="CB8" s="14" t="s">
        <v>9</v>
      </c>
      <c r="CC8" s="14" t="s">
        <v>8</v>
      </c>
      <c r="CD8" s="14" t="str">
        <f>BY8</f>
        <v>_10/02/2014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8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ΛΕΥΚΩΣΙΑ_10/02/2014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ΛΕΜΕΣΟΣ_10/02/2014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ΛΑΡΝΑΚΑ_10/02/2014</v>
      </c>
      <c r="BY17" s="14"/>
    </row>
    <row r="18" ht="18.75">
      <c r="BW18" s="16" t="str">
        <f>BW8&amp;BX11&amp;BY8</f>
        <v>ΑΡΙΘΜΟΣ ΠΡΟÏΟΝΤΩΝ ΠΟΥ ΕΙΝΑΙ ΦΘΗΝΟΤΕΡΗ Η ΥΠΕΡΑΓΟΡΑ ΠΑΦΟΣ_10/02/2014</v>
      </c>
    </row>
    <row r="19" ht="18.75">
      <c r="BW19" s="16" t="str">
        <f>BW8&amp;BX12&amp;BY8</f>
        <v>ΑΡΙΘΜΟΣ ΠΡΟÏΟΝΤΩΝ ΠΟΥ ΕΙΝΑΙ ΦΘΗΝΟΤΕΡΗ Η ΥΠΕΡΑΓΟΡΑ ΑΜΜΟΧΩΣΤΟΣ_10/02/2014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ΛΕΥΚΩΣΙΑ_10/02/2014</v>
      </c>
    </row>
    <row r="25" ht="18.75">
      <c r="BW25" s="16" t="str">
        <f>CB8&amp;CC9&amp;CD8</f>
        <v>ΑΡΙΘΜΟΣ ΚΑΤΗΓΟΡIΩΝ ΠΟΥ ΕΙΝΑΙ ΦΘΗΝΟΤΕΡΗ Η ΥΠΕΡΑΓΟΡΑ  ΛΕΜΕΣΟΣ_10/02/2014</v>
      </c>
    </row>
    <row r="26" ht="18.75">
      <c r="BW26" s="16" t="str">
        <f>CB8&amp;CC10&amp;CD8</f>
        <v>ΑΡΙΘΜΟΣ ΚΑΤΗΓΟΡIΩΝ ΠΟΥ ΕΙΝΑΙ ΦΘΗΝΟΤΕΡΗ Η ΥΠΕΡΑΓΟΡΑ  ΛΑΡΝΑΚΑ_10/02/2014</v>
      </c>
    </row>
    <row r="27" ht="18.75">
      <c r="BW27" s="16" t="str">
        <f>CB8&amp;CC11&amp;CD8</f>
        <v>ΑΡΙΘΜΟΣ ΚΑΤΗΓΟΡIΩΝ ΠΟΥ ΕΙΝΑΙ ΦΘΗΝΟΤΕΡΗ Η ΥΠΕΡΑΓΟΡΑ  ΠΑΦΟΣ_10/02/2014</v>
      </c>
    </row>
    <row r="28" ht="18.75">
      <c r="BW28" s="16" t="str">
        <f>CB8&amp;CC12&amp;CD8</f>
        <v>ΑΡΙΘΜΟΣ ΚΑΤΗΓΟΡIΩΝ ΠΟΥ ΕΙΝΑΙ ΦΘΗΝΟΤΕΡΗ Η ΥΠΕΡΑΓΟΡΑ  ΑΜΜΟΧΩΣΤΟΣ_10/02/2014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10/02/2014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6" t="s">
        <v>63</v>
      </c>
      <c r="C148" s="317"/>
      <c r="D148" s="317"/>
      <c r="E148" s="317"/>
      <c r="F148" s="317"/>
      <c r="G148" s="317"/>
      <c r="H148" s="317"/>
      <c r="I148" s="317"/>
      <c r="J148" s="317"/>
      <c r="K148" s="318"/>
    </row>
    <row r="149" spans="2:11" ht="15.75">
      <c r="B149" s="323" t="s">
        <v>15</v>
      </c>
      <c r="C149" s="324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25" t="s">
        <v>19</v>
      </c>
      <c r="K149" s="326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129</v>
      </c>
      <c r="C151" s="30">
        <v>126</v>
      </c>
      <c r="D151" s="31" t="s">
        <v>124</v>
      </c>
      <c r="E151" s="32">
        <v>55</v>
      </c>
      <c r="F151" s="31" t="s">
        <v>37</v>
      </c>
      <c r="G151" s="32">
        <v>73</v>
      </c>
      <c r="H151" s="31" t="s">
        <v>114</v>
      </c>
      <c r="I151" s="32">
        <v>70</v>
      </c>
      <c r="J151" s="33" t="s">
        <v>112</v>
      </c>
      <c r="K151" s="34">
        <v>196</v>
      </c>
    </row>
    <row r="152" spans="2:11" ht="66" customHeight="1">
      <c r="B152" s="29" t="s">
        <v>130</v>
      </c>
      <c r="C152" s="30">
        <v>25</v>
      </c>
      <c r="D152" s="31" t="s">
        <v>122</v>
      </c>
      <c r="E152" s="32">
        <v>43</v>
      </c>
      <c r="F152" s="35" t="s">
        <v>35</v>
      </c>
      <c r="G152" s="36">
        <v>50</v>
      </c>
      <c r="H152" s="31" t="s">
        <v>115</v>
      </c>
      <c r="I152" s="32">
        <v>38</v>
      </c>
      <c r="J152" s="37" t="s">
        <v>113</v>
      </c>
      <c r="K152" s="38">
        <v>58</v>
      </c>
    </row>
    <row r="153" spans="2:11" ht="66" customHeight="1">
      <c r="B153" s="29" t="s">
        <v>132</v>
      </c>
      <c r="C153" s="30">
        <v>22</v>
      </c>
      <c r="D153" s="31" t="s">
        <v>125</v>
      </c>
      <c r="E153" s="32">
        <v>42</v>
      </c>
      <c r="F153" s="35" t="s">
        <v>36</v>
      </c>
      <c r="G153" s="36">
        <v>43</v>
      </c>
      <c r="H153" s="31" t="s">
        <v>116</v>
      </c>
      <c r="I153" s="32">
        <v>35</v>
      </c>
      <c r="J153" s="33"/>
      <c r="K153" s="38"/>
    </row>
    <row r="154" spans="2:11" ht="66" customHeight="1">
      <c r="B154" s="29" t="s">
        <v>131</v>
      </c>
      <c r="C154" s="30">
        <v>17</v>
      </c>
      <c r="D154" s="31" t="s">
        <v>123</v>
      </c>
      <c r="E154" s="32">
        <v>42</v>
      </c>
      <c r="F154" s="35" t="s">
        <v>87</v>
      </c>
      <c r="G154" s="36">
        <v>41</v>
      </c>
      <c r="H154" s="31" t="s">
        <v>117</v>
      </c>
      <c r="I154" s="32">
        <v>32</v>
      </c>
      <c r="J154" s="33"/>
      <c r="K154" s="34"/>
    </row>
    <row r="155" spans="2:11" ht="66" customHeight="1">
      <c r="B155" s="29" t="s">
        <v>133</v>
      </c>
      <c r="C155" s="30">
        <v>11</v>
      </c>
      <c r="D155" s="31" t="s">
        <v>121</v>
      </c>
      <c r="E155" s="32">
        <v>0</v>
      </c>
      <c r="F155" s="35" t="s">
        <v>88</v>
      </c>
      <c r="G155" s="36">
        <v>29</v>
      </c>
      <c r="H155" s="31"/>
      <c r="I155" s="32"/>
      <c r="J155" s="33"/>
      <c r="K155" s="34"/>
    </row>
    <row r="156" spans="2:11" ht="66" customHeight="1" thickBot="1">
      <c r="B156" s="39" t="s">
        <v>81</v>
      </c>
      <c r="C156" s="40">
        <v>5</v>
      </c>
      <c r="D156" s="41"/>
      <c r="E156" s="42"/>
      <c r="F156" s="41"/>
      <c r="G156" s="42"/>
      <c r="H156" s="219"/>
      <c r="I156" s="220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6" t="s">
        <v>64</v>
      </c>
      <c r="C158" s="317"/>
      <c r="D158" s="317"/>
      <c r="E158" s="317"/>
      <c r="F158" s="317"/>
      <c r="G158" s="317"/>
      <c r="H158" s="317"/>
      <c r="I158" s="317"/>
      <c r="J158" s="317"/>
      <c r="K158" s="318"/>
    </row>
    <row r="159" spans="2:11" ht="45" customHeight="1">
      <c r="B159" s="310" t="s">
        <v>15</v>
      </c>
      <c r="C159" s="311"/>
      <c r="D159" s="312" t="s">
        <v>16</v>
      </c>
      <c r="E159" s="313"/>
      <c r="F159" s="312" t="s">
        <v>17</v>
      </c>
      <c r="G159" s="313"/>
      <c r="H159" s="312" t="s">
        <v>18</v>
      </c>
      <c r="I159" s="313"/>
      <c r="J159" s="314" t="s">
        <v>19</v>
      </c>
      <c r="K159" s="315"/>
    </row>
    <row r="160" spans="2:11" ht="39" thickBot="1">
      <c r="B160" s="47" t="s">
        <v>0</v>
      </c>
      <c r="C160" s="48" t="s">
        <v>71</v>
      </c>
      <c r="D160" s="49" t="s">
        <v>0</v>
      </c>
      <c r="E160" s="48" t="s">
        <v>71</v>
      </c>
      <c r="F160" s="49" t="s">
        <v>0</v>
      </c>
      <c r="G160" s="48" t="s">
        <v>71</v>
      </c>
      <c r="H160" s="49" t="s">
        <v>0</v>
      </c>
      <c r="I160" s="48" t="s">
        <v>71</v>
      </c>
      <c r="J160" s="50" t="s">
        <v>0</v>
      </c>
      <c r="K160" s="221" t="s">
        <v>71</v>
      </c>
    </row>
    <row r="161" spans="2:11" ht="74.25" customHeight="1">
      <c r="B161" s="51" t="s">
        <v>129</v>
      </c>
      <c r="C161" s="52">
        <v>15</v>
      </c>
      <c r="D161" s="53" t="s">
        <v>121</v>
      </c>
      <c r="E161" s="54">
        <v>6</v>
      </c>
      <c r="F161" s="53" t="s">
        <v>37</v>
      </c>
      <c r="G161" s="54">
        <v>13</v>
      </c>
      <c r="H161" s="53" t="s">
        <v>114</v>
      </c>
      <c r="I161" s="54">
        <v>9</v>
      </c>
      <c r="J161" s="55" t="s">
        <v>112</v>
      </c>
      <c r="K161" s="56">
        <v>17</v>
      </c>
    </row>
    <row r="162" spans="2:11" ht="66" customHeight="1">
      <c r="B162" s="57" t="s">
        <v>81</v>
      </c>
      <c r="C162" s="58">
        <v>2</v>
      </c>
      <c r="D162" s="35" t="s">
        <v>124</v>
      </c>
      <c r="E162" s="36">
        <v>5</v>
      </c>
      <c r="F162" s="35" t="s">
        <v>35</v>
      </c>
      <c r="G162" s="36">
        <v>5</v>
      </c>
      <c r="H162" s="35" t="s">
        <v>116</v>
      </c>
      <c r="I162" s="36">
        <v>8</v>
      </c>
      <c r="J162" s="59" t="s">
        <v>113</v>
      </c>
      <c r="K162" s="38">
        <v>3</v>
      </c>
    </row>
    <row r="163" spans="2:11" ht="66" customHeight="1">
      <c r="B163" s="57" t="s">
        <v>131</v>
      </c>
      <c r="C163" s="58">
        <v>1</v>
      </c>
      <c r="D163" s="35" t="s">
        <v>123</v>
      </c>
      <c r="E163" s="36">
        <v>4</v>
      </c>
      <c r="F163" s="60" t="s">
        <v>88</v>
      </c>
      <c r="G163" s="61">
        <v>2</v>
      </c>
      <c r="H163" s="35" t="s">
        <v>117</v>
      </c>
      <c r="I163" s="36">
        <v>1</v>
      </c>
      <c r="J163" s="59"/>
      <c r="K163" s="38"/>
    </row>
    <row r="164" spans="2:11" ht="66" customHeight="1">
      <c r="B164" s="57" t="s">
        <v>132</v>
      </c>
      <c r="C164" s="58">
        <v>1</v>
      </c>
      <c r="D164" s="35" t="s">
        <v>125</v>
      </c>
      <c r="E164" s="36">
        <v>2</v>
      </c>
      <c r="F164" s="35" t="s">
        <v>36</v>
      </c>
      <c r="G164" s="36">
        <v>2</v>
      </c>
      <c r="H164" s="35" t="s">
        <v>115</v>
      </c>
      <c r="I164" s="36">
        <v>1</v>
      </c>
      <c r="J164" s="59"/>
      <c r="K164" s="38"/>
    </row>
    <row r="165" spans="2:11" ht="66" customHeight="1">
      <c r="B165" s="57" t="s">
        <v>133</v>
      </c>
      <c r="C165" s="58">
        <v>0</v>
      </c>
      <c r="D165" s="35" t="s">
        <v>122</v>
      </c>
      <c r="E165" s="36">
        <v>2</v>
      </c>
      <c r="F165" s="35" t="s">
        <v>87</v>
      </c>
      <c r="G165" s="36">
        <v>1</v>
      </c>
      <c r="H165" s="35"/>
      <c r="I165" s="36"/>
      <c r="J165" s="62"/>
      <c r="K165" s="38"/>
    </row>
    <row r="166" spans="2:11" ht="66" customHeight="1" thickBot="1">
      <c r="B166" s="39" t="s">
        <v>130</v>
      </c>
      <c r="C166" s="40">
        <v>0</v>
      </c>
      <c r="D166" s="41"/>
      <c r="E166" s="42"/>
      <c r="F166" s="41"/>
      <c r="G166" s="42"/>
      <c r="H166" s="219"/>
      <c r="I166" s="42"/>
      <c r="J166" s="63"/>
      <c r="K166" s="44"/>
    </row>
    <row r="167" spans="2:11" ht="66" customHeight="1">
      <c r="B167" s="218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4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U26" sqref="U26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3" t="s">
        <v>68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</row>
    <row r="3" ht="17.25" customHeight="1">
      <c r="B3" s="67" t="s">
        <v>86</v>
      </c>
    </row>
    <row r="4" ht="13.5" thickBot="1"/>
    <row r="5" spans="1:15" ht="16.5" thickBot="1">
      <c r="A5" s="353" t="s">
        <v>134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15" s="65" customFormat="1" ht="34.5" customHeight="1">
      <c r="A6" s="330" t="s">
        <v>21</v>
      </c>
      <c r="B6" s="331"/>
      <c r="C6" s="344" t="s">
        <v>81</v>
      </c>
      <c r="D6" s="337"/>
      <c r="E6" s="336" t="s">
        <v>22</v>
      </c>
      <c r="F6" s="337"/>
      <c r="G6" s="336" t="s">
        <v>23</v>
      </c>
      <c r="H6" s="337"/>
      <c r="I6" s="336" t="s">
        <v>24</v>
      </c>
      <c r="J6" s="337"/>
      <c r="K6" s="336" t="s">
        <v>25</v>
      </c>
      <c r="L6" s="337"/>
      <c r="M6" s="336" t="s">
        <v>26</v>
      </c>
      <c r="N6" s="379"/>
      <c r="O6" s="376" t="s">
        <v>27</v>
      </c>
    </row>
    <row r="7" spans="1:15" s="65" customFormat="1" ht="34.5" customHeight="1">
      <c r="A7" s="332"/>
      <c r="B7" s="333"/>
      <c r="C7" s="345"/>
      <c r="D7" s="339"/>
      <c r="E7" s="338"/>
      <c r="F7" s="339"/>
      <c r="G7" s="338"/>
      <c r="H7" s="339"/>
      <c r="I7" s="338"/>
      <c r="J7" s="339"/>
      <c r="K7" s="338"/>
      <c r="L7" s="339"/>
      <c r="M7" s="338"/>
      <c r="N7" s="380"/>
      <c r="O7" s="377"/>
    </row>
    <row r="8" spans="1:15" ht="13.5" customHeight="1" thickBot="1">
      <c r="A8" s="334"/>
      <c r="B8" s="335"/>
      <c r="C8" s="68" t="s">
        <v>28</v>
      </c>
      <c r="D8" s="69" t="s">
        <v>29</v>
      </c>
      <c r="E8" s="70" t="s">
        <v>28</v>
      </c>
      <c r="F8" s="69" t="s">
        <v>29</v>
      </c>
      <c r="G8" s="70" t="s">
        <v>28</v>
      </c>
      <c r="H8" s="69" t="s">
        <v>29</v>
      </c>
      <c r="I8" s="70" t="s">
        <v>28</v>
      </c>
      <c r="J8" s="69" t="s">
        <v>29</v>
      </c>
      <c r="K8" s="70" t="s">
        <v>28</v>
      </c>
      <c r="L8" s="69" t="s">
        <v>29</v>
      </c>
      <c r="M8" s="70" t="s">
        <v>28</v>
      </c>
      <c r="N8" s="71" t="s">
        <v>29</v>
      </c>
      <c r="O8" s="378"/>
    </row>
    <row r="9" spans="1:19" ht="15">
      <c r="A9" s="72">
        <v>1</v>
      </c>
      <c r="B9" s="73" t="s">
        <v>89</v>
      </c>
      <c r="C9" s="74">
        <v>14.59</v>
      </c>
      <c r="D9" s="75">
        <v>105.34296028880867</v>
      </c>
      <c r="E9" s="76">
        <v>15.020000000000001</v>
      </c>
      <c r="F9" s="75">
        <v>108.4476534296029</v>
      </c>
      <c r="G9" s="74">
        <v>14.15</v>
      </c>
      <c r="H9" s="75">
        <v>102.16606498194946</v>
      </c>
      <c r="I9" s="74">
        <v>14.32</v>
      </c>
      <c r="J9" s="75">
        <v>103.39350180505416</v>
      </c>
      <c r="K9" s="76">
        <v>14.540000000000001</v>
      </c>
      <c r="L9" s="75">
        <v>104.98194945848375</v>
      </c>
      <c r="M9" s="74">
        <v>13.85</v>
      </c>
      <c r="N9" s="75">
        <v>100</v>
      </c>
      <c r="O9" s="77">
        <v>13.85</v>
      </c>
      <c r="S9" s="66" t="s">
        <v>76</v>
      </c>
    </row>
    <row r="10" spans="1:15" ht="15">
      <c r="A10" s="78">
        <v>2</v>
      </c>
      <c r="B10" s="79" t="s">
        <v>109</v>
      </c>
      <c r="C10" s="80">
        <v>5.700000000000001</v>
      </c>
      <c r="D10" s="81">
        <v>103.448275862069</v>
      </c>
      <c r="E10" s="82">
        <v>5.98</v>
      </c>
      <c r="F10" s="81">
        <v>108.52994555353904</v>
      </c>
      <c r="G10" s="80">
        <v>5.51</v>
      </c>
      <c r="H10" s="81">
        <v>100</v>
      </c>
      <c r="I10" s="80">
        <v>5.67</v>
      </c>
      <c r="J10" s="81">
        <v>102.9038112522686</v>
      </c>
      <c r="K10" s="82">
        <v>5.609999999999999</v>
      </c>
      <c r="L10" s="81">
        <v>101.81488203266787</v>
      </c>
      <c r="M10" s="80">
        <v>5.58</v>
      </c>
      <c r="N10" s="81">
        <v>101.27041742286751</v>
      </c>
      <c r="O10" s="77">
        <v>5.51</v>
      </c>
    </row>
    <row r="11" spans="1:15" ht="15">
      <c r="A11" s="72">
        <v>3</v>
      </c>
      <c r="B11" s="79" t="s">
        <v>90</v>
      </c>
      <c r="C11" s="80">
        <v>7.529999999999999</v>
      </c>
      <c r="D11" s="81">
        <v>121.25603864734298</v>
      </c>
      <c r="E11" s="82">
        <v>7.680000000000001</v>
      </c>
      <c r="F11" s="81">
        <v>123.67149758454107</v>
      </c>
      <c r="G11" s="80">
        <v>7.700000000000001</v>
      </c>
      <c r="H11" s="81">
        <v>123.99355877616749</v>
      </c>
      <c r="I11" s="80">
        <v>6.21</v>
      </c>
      <c r="J11" s="81">
        <v>100</v>
      </c>
      <c r="K11" s="82">
        <v>7.7299999999999995</v>
      </c>
      <c r="L11" s="81">
        <v>124.47665056360708</v>
      </c>
      <c r="M11" s="80">
        <v>6.580000000000001</v>
      </c>
      <c r="N11" s="81">
        <v>105.95813204508859</v>
      </c>
      <c r="O11" s="77">
        <v>6.21</v>
      </c>
    </row>
    <row r="12" spans="1:15" ht="15">
      <c r="A12" s="78">
        <v>4</v>
      </c>
      <c r="B12" s="79" t="s">
        <v>91</v>
      </c>
      <c r="C12" s="80">
        <v>86.95000000000002</v>
      </c>
      <c r="D12" s="81">
        <v>108.76907680760573</v>
      </c>
      <c r="E12" s="82">
        <v>92.73</v>
      </c>
      <c r="F12" s="81">
        <v>115.99949962471854</v>
      </c>
      <c r="G12" s="80">
        <v>91.49000000000001</v>
      </c>
      <c r="H12" s="81">
        <v>114.44833625218915</v>
      </c>
      <c r="I12" s="80">
        <v>86.94000000000001</v>
      </c>
      <c r="J12" s="81">
        <v>108.75656742556919</v>
      </c>
      <c r="K12" s="82">
        <v>86.92</v>
      </c>
      <c r="L12" s="81">
        <v>108.73154866149612</v>
      </c>
      <c r="M12" s="80">
        <v>79.94</v>
      </c>
      <c r="N12" s="81">
        <v>100</v>
      </c>
      <c r="O12" s="77">
        <v>79.94</v>
      </c>
    </row>
    <row r="13" spans="1:15" ht="15">
      <c r="A13" s="72">
        <v>5</v>
      </c>
      <c r="B13" s="79" t="s">
        <v>92</v>
      </c>
      <c r="C13" s="80">
        <v>20.42</v>
      </c>
      <c r="D13" s="81">
        <v>105.96782563570318</v>
      </c>
      <c r="E13" s="82">
        <v>22.999999999999996</v>
      </c>
      <c r="F13" s="81">
        <v>119.35651271406329</v>
      </c>
      <c r="G13" s="80">
        <v>21.959999999999997</v>
      </c>
      <c r="H13" s="81">
        <v>113.95952257394913</v>
      </c>
      <c r="I13" s="80">
        <v>21</v>
      </c>
      <c r="J13" s="81">
        <v>108.97768552153606</v>
      </c>
      <c r="K13" s="82">
        <v>22.099999999999998</v>
      </c>
      <c r="L13" s="81">
        <v>114.68604047742603</v>
      </c>
      <c r="M13" s="80">
        <v>19.27</v>
      </c>
      <c r="N13" s="81">
        <v>100</v>
      </c>
      <c r="O13" s="77">
        <v>19.27</v>
      </c>
    </row>
    <row r="14" spans="1:15" ht="15">
      <c r="A14" s="78">
        <v>6</v>
      </c>
      <c r="B14" s="79" t="s">
        <v>93</v>
      </c>
      <c r="C14" s="80">
        <v>41.6</v>
      </c>
      <c r="D14" s="81">
        <v>111.2002138465651</v>
      </c>
      <c r="E14" s="82">
        <v>41.2</v>
      </c>
      <c r="F14" s="81">
        <v>110.13098102111736</v>
      </c>
      <c r="G14" s="80">
        <v>38.160000000000004</v>
      </c>
      <c r="H14" s="81">
        <v>102.00481154771452</v>
      </c>
      <c r="I14" s="80">
        <v>39.410000000000004</v>
      </c>
      <c r="J14" s="81">
        <v>105.34616412723872</v>
      </c>
      <c r="K14" s="82">
        <v>38.480000000000004</v>
      </c>
      <c r="L14" s="81">
        <v>102.86019780807271</v>
      </c>
      <c r="M14" s="80">
        <v>37.41</v>
      </c>
      <c r="N14" s="81">
        <v>100</v>
      </c>
      <c r="O14" s="77">
        <v>37.41</v>
      </c>
    </row>
    <row r="15" spans="1:15" ht="15">
      <c r="A15" s="72">
        <v>7</v>
      </c>
      <c r="B15" s="79" t="s">
        <v>94</v>
      </c>
      <c r="C15" s="80">
        <v>9.22</v>
      </c>
      <c r="D15" s="81">
        <v>102.67260579064587</v>
      </c>
      <c r="E15" s="82">
        <v>10.66</v>
      </c>
      <c r="F15" s="81">
        <v>118.70824053452115</v>
      </c>
      <c r="G15" s="80">
        <v>10.74</v>
      </c>
      <c r="H15" s="81">
        <v>119.59910913140313</v>
      </c>
      <c r="I15" s="80">
        <v>10.59</v>
      </c>
      <c r="J15" s="81">
        <v>117.92873051224943</v>
      </c>
      <c r="K15" s="82">
        <v>10.959999999999999</v>
      </c>
      <c r="L15" s="81">
        <v>122.0489977728285</v>
      </c>
      <c r="M15" s="80">
        <v>8.98</v>
      </c>
      <c r="N15" s="81">
        <v>100</v>
      </c>
      <c r="O15" s="77">
        <v>8.98</v>
      </c>
    </row>
    <row r="16" spans="1:15" ht="15">
      <c r="A16" s="78">
        <v>8</v>
      </c>
      <c r="B16" s="79" t="s">
        <v>95</v>
      </c>
      <c r="C16" s="80">
        <v>30.28</v>
      </c>
      <c r="D16" s="81">
        <v>104.30589045814675</v>
      </c>
      <c r="E16" s="82">
        <v>31.679999999999996</v>
      </c>
      <c r="F16" s="81">
        <v>109.12848777127108</v>
      </c>
      <c r="G16" s="80">
        <v>30.990000000000002</v>
      </c>
      <c r="H16" s="81">
        <v>106.75163623837409</v>
      </c>
      <c r="I16" s="80">
        <v>30.51</v>
      </c>
      <c r="J16" s="81">
        <v>105.09817430244574</v>
      </c>
      <c r="K16" s="82">
        <v>29.81</v>
      </c>
      <c r="L16" s="81">
        <v>102.68687564588357</v>
      </c>
      <c r="M16" s="80">
        <v>29.03</v>
      </c>
      <c r="N16" s="81">
        <v>100</v>
      </c>
      <c r="O16" s="77">
        <v>29.03</v>
      </c>
    </row>
    <row r="17" spans="1:15" ht="15">
      <c r="A17" s="72">
        <v>9</v>
      </c>
      <c r="B17" s="79" t="s">
        <v>96</v>
      </c>
      <c r="C17" s="80">
        <v>19.619999999999997</v>
      </c>
      <c r="D17" s="81">
        <v>110.41080472706808</v>
      </c>
      <c r="E17" s="82">
        <v>22.08</v>
      </c>
      <c r="F17" s="81">
        <v>124.25436128306133</v>
      </c>
      <c r="G17" s="80">
        <v>19.119999999999997</v>
      </c>
      <c r="H17" s="81">
        <v>107.59707371975237</v>
      </c>
      <c r="I17" s="80">
        <v>19.599999999999998</v>
      </c>
      <c r="J17" s="81">
        <v>110.29825548677546</v>
      </c>
      <c r="K17" s="82">
        <v>19.23</v>
      </c>
      <c r="L17" s="81">
        <v>108.21609454136185</v>
      </c>
      <c r="M17" s="80">
        <v>17.77</v>
      </c>
      <c r="N17" s="81">
        <v>100</v>
      </c>
      <c r="O17" s="77">
        <v>17.77</v>
      </c>
    </row>
    <row r="18" spans="1:15" ht="15">
      <c r="A18" s="78">
        <v>10</v>
      </c>
      <c r="B18" s="79" t="s">
        <v>97</v>
      </c>
      <c r="C18" s="80">
        <v>37.160000000000004</v>
      </c>
      <c r="D18" s="81">
        <v>100</v>
      </c>
      <c r="E18" s="82">
        <v>44.27</v>
      </c>
      <c r="F18" s="81">
        <v>119.1334768568353</v>
      </c>
      <c r="G18" s="80">
        <v>46.57000000000001</v>
      </c>
      <c r="H18" s="81">
        <v>125.32292787944026</v>
      </c>
      <c r="I18" s="80">
        <v>43.45</v>
      </c>
      <c r="J18" s="81">
        <v>116.92680301399353</v>
      </c>
      <c r="K18" s="82">
        <v>42.28</v>
      </c>
      <c r="L18" s="81">
        <v>113.77825618945101</v>
      </c>
      <c r="M18" s="80">
        <v>37.839999999999996</v>
      </c>
      <c r="N18" s="81">
        <v>101.82992465016144</v>
      </c>
      <c r="O18" s="77">
        <v>37.160000000000004</v>
      </c>
    </row>
    <row r="19" spans="1:15" ht="15">
      <c r="A19" s="72">
        <v>11</v>
      </c>
      <c r="B19" s="79" t="s">
        <v>98</v>
      </c>
      <c r="C19" s="80">
        <v>34.129999999999995</v>
      </c>
      <c r="D19" s="81">
        <v>107.84842479099186</v>
      </c>
      <c r="E19" s="82">
        <v>38.720000000000006</v>
      </c>
      <c r="F19" s="81">
        <v>122.35250535913289</v>
      </c>
      <c r="G19" s="80">
        <v>36.92000000000001</v>
      </c>
      <c r="H19" s="81">
        <v>116.66463062652859</v>
      </c>
      <c r="I19" s="80">
        <v>36.39000000000001</v>
      </c>
      <c r="J19" s="81">
        <v>114.9898675108173</v>
      </c>
      <c r="K19" s="82">
        <v>33.63</v>
      </c>
      <c r="L19" s="81">
        <v>106.26845958749067</v>
      </c>
      <c r="M19" s="80">
        <v>31.64626656916248</v>
      </c>
      <c r="N19" s="81">
        <v>100</v>
      </c>
      <c r="O19" s="77">
        <v>31.64626656916248</v>
      </c>
    </row>
    <row r="20" spans="1:15" ht="15">
      <c r="A20" s="78">
        <v>12</v>
      </c>
      <c r="B20" s="79" t="s">
        <v>99</v>
      </c>
      <c r="C20" s="80">
        <v>14.17</v>
      </c>
      <c r="D20" s="81">
        <v>102.31046931407943</v>
      </c>
      <c r="E20" s="82">
        <v>17.759999999999998</v>
      </c>
      <c r="F20" s="81">
        <v>128.23104693140792</v>
      </c>
      <c r="G20" s="80">
        <v>17.34</v>
      </c>
      <c r="H20" s="81">
        <v>125.1985559566787</v>
      </c>
      <c r="I20" s="80">
        <v>16.47</v>
      </c>
      <c r="J20" s="81">
        <v>118.91696750902527</v>
      </c>
      <c r="K20" s="82">
        <v>16.21</v>
      </c>
      <c r="L20" s="81">
        <v>117.03971119133575</v>
      </c>
      <c r="M20" s="80">
        <v>13.85</v>
      </c>
      <c r="N20" s="81">
        <v>100</v>
      </c>
      <c r="O20" s="77">
        <v>13.85</v>
      </c>
    </row>
    <row r="21" spans="1:15" ht="15">
      <c r="A21" s="72">
        <v>13</v>
      </c>
      <c r="B21" s="79" t="s">
        <v>101</v>
      </c>
      <c r="C21" s="80">
        <v>13.13</v>
      </c>
      <c r="D21" s="81">
        <v>100</v>
      </c>
      <c r="E21" s="82">
        <v>16.26</v>
      </c>
      <c r="F21" s="81">
        <v>123.83853769992383</v>
      </c>
      <c r="G21" s="80">
        <v>16.16</v>
      </c>
      <c r="H21" s="81">
        <v>123.07692307692307</v>
      </c>
      <c r="I21" s="80">
        <v>15.74</v>
      </c>
      <c r="J21" s="81">
        <v>119.87814166031987</v>
      </c>
      <c r="K21" s="82">
        <v>16.1</v>
      </c>
      <c r="L21" s="81">
        <v>122.61995430312263</v>
      </c>
      <c r="M21" s="80">
        <v>15.850000000000001</v>
      </c>
      <c r="N21" s="81">
        <v>120.71591774562071</v>
      </c>
      <c r="O21" s="77">
        <v>13.13</v>
      </c>
    </row>
    <row r="22" spans="1:15" ht="15">
      <c r="A22" s="78">
        <v>14</v>
      </c>
      <c r="B22" s="79" t="s">
        <v>103</v>
      </c>
      <c r="C22" s="80">
        <v>17.77</v>
      </c>
      <c r="D22" s="81">
        <v>106.21637776449491</v>
      </c>
      <c r="E22" s="82">
        <v>19.61</v>
      </c>
      <c r="F22" s="81">
        <v>117.2145845786013</v>
      </c>
      <c r="G22" s="80">
        <v>20.47</v>
      </c>
      <c r="H22" s="81">
        <v>122.35505080693365</v>
      </c>
      <c r="I22" s="80">
        <v>18.15</v>
      </c>
      <c r="J22" s="81">
        <v>108.48774656306036</v>
      </c>
      <c r="K22" s="82">
        <v>18.25</v>
      </c>
      <c r="L22" s="81">
        <v>109.08547519426179</v>
      </c>
      <c r="M22" s="80">
        <v>16.73</v>
      </c>
      <c r="N22" s="81">
        <v>100</v>
      </c>
      <c r="O22" s="77">
        <v>16.73</v>
      </c>
    </row>
    <row r="23" spans="1:15" ht="15">
      <c r="A23" s="72">
        <v>15</v>
      </c>
      <c r="B23" s="79" t="s">
        <v>104</v>
      </c>
      <c r="C23" s="80">
        <v>9.709999999999999</v>
      </c>
      <c r="D23" s="81">
        <v>108.73460246360582</v>
      </c>
      <c r="E23" s="82">
        <v>10.290000000000001</v>
      </c>
      <c r="F23" s="81">
        <v>115.22956326987683</v>
      </c>
      <c r="G23" s="80">
        <v>10.15</v>
      </c>
      <c r="H23" s="81">
        <v>113.66181410974245</v>
      </c>
      <c r="I23" s="80">
        <v>10.21</v>
      </c>
      <c r="J23" s="81">
        <v>114.33370660694291</v>
      </c>
      <c r="K23" s="82">
        <v>10.11</v>
      </c>
      <c r="L23" s="81">
        <v>113.21388577827547</v>
      </c>
      <c r="M23" s="80">
        <v>8.93</v>
      </c>
      <c r="N23" s="81">
        <v>100</v>
      </c>
      <c r="O23" s="77">
        <v>8.93</v>
      </c>
    </row>
    <row r="24" spans="1:15" ht="15">
      <c r="A24" s="78">
        <v>16</v>
      </c>
      <c r="B24" s="79" t="s">
        <v>105</v>
      </c>
      <c r="C24" s="80">
        <v>7.050000000000001</v>
      </c>
      <c r="D24" s="81">
        <v>111.90476190476193</v>
      </c>
      <c r="E24" s="82">
        <v>7.79</v>
      </c>
      <c r="F24" s="81">
        <v>123.65079365079366</v>
      </c>
      <c r="G24" s="80">
        <v>7.54</v>
      </c>
      <c r="H24" s="81">
        <v>119.68253968253968</v>
      </c>
      <c r="I24" s="80">
        <v>7.3500000000000005</v>
      </c>
      <c r="J24" s="81">
        <v>116.66666666666667</v>
      </c>
      <c r="K24" s="82">
        <v>7.0600000000000005</v>
      </c>
      <c r="L24" s="81">
        <v>112.06349206349206</v>
      </c>
      <c r="M24" s="80">
        <v>6.3</v>
      </c>
      <c r="N24" s="81">
        <v>100</v>
      </c>
      <c r="O24" s="77">
        <v>6.3</v>
      </c>
    </row>
    <row r="25" spans="1:15" ht="15">
      <c r="A25" s="72">
        <v>17</v>
      </c>
      <c r="B25" s="79" t="s">
        <v>102</v>
      </c>
      <c r="C25" s="80">
        <v>34.25000000000001</v>
      </c>
      <c r="D25" s="81">
        <v>116.06235174517114</v>
      </c>
      <c r="E25" s="82">
        <v>33.76</v>
      </c>
      <c r="F25" s="81">
        <v>114.40189766180954</v>
      </c>
      <c r="G25" s="80">
        <v>35.65</v>
      </c>
      <c r="H25" s="81">
        <v>120.80650626906133</v>
      </c>
      <c r="I25" s="80">
        <v>34.97</v>
      </c>
      <c r="J25" s="81">
        <v>118.5022026431718</v>
      </c>
      <c r="K25" s="82">
        <v>34.03000000000001</v>
      </c>
      <c r="L25" s="81">
        <v>115.31684174855982</v>
      </c>
      <c r="M25" s="80">
        <v>29.51</v>
      </c>
      <c r="N25" s="81">
        <v>100</v>
      </c>
      <c r="O25" s="77">
        <v>29.51</v>
      </c>
    </row>
    <row r="26" spans="1:15" ht="15">
      <c r="A26" s="78">
        <v>18</v>
      </c>
      <c r="B26" s="79" t="s">
        <v>106</v>
      </c>
      <c r="C26" s="80">
        <v>49.519999999999996</v>
      </c>
      <c r="D26" s="81">
        <v>111.909604519774</v>
      </c>
      <c r="E26" s="82">
        <v>49.19</v>
      </c>
      <c r="F26" s="81">
        <v>111.16384180790959</v>
      </c>
      <c r="G26" s="80">
        <v>51.730000000000004</v>
      </c>
      <c r="H26" s="81">
        <v>116.9039548022599</v>
      </c>
      <c r="I26" s="80">
        <v>51.1</v>
      </c>
      <c r="J26" s="81">
        <v>115.48022598870055</v>
      </c>
      <c r="K26" s="82">
        <v>49.37</v>
      </c>
      <c r="L26" s="81">
        <v>111.57062146892656</v>
      </c>
      <c r="M26" s="80">
        <v>44.25</v>
      </c>
      <c r="N26" s="81">
        <v>100</v>
      </c>
      <c r="O26" s="77">
        <v>44.25</v>
      </c>
    </row>
    <row r="27" spans="1:15" ht="15.75" thickBot="1">
      <c r="A27" s="72">
        <v>19</v>
      </c>
      <c r="B27" s="79" t="s">
        <v>107</v>
      </c>
      <c r="C27" s="80">
        <v>29.610000000000003</v>
      </c>
      <c r="D27" s="81">
        <v>111.73584905660377</v>
      </c>
      <c r="E27" s="82">
        <v>30.110000000000007</v>
      </c>
      <c r="F27" s="81">
        <v>113.62264150943398</v>
      </c>
      <c r="G27" s="80">
        <v>30</v>
      </c>
      <c r="H27" s="81">
        <v>113.20754716981129</v>
      </c>
      <c r="I27" s="80">
        <v>29.85</v>
      </c>
      <c r="J27" s="81">
        <v>112.64150943396226</v>
      </c>
      <c r="K27" s="82">
        <v>30.16</v>
      </c>
      <c r="L27" s="81">
        <v>113.81132075471696</v>
      </c>
      <c r="M27" s="80">
        <v>26.500000000000004</v>
      </c>
      <c r="N27" s="81">
        <v>100</v>
      </c>
      <c r="O27" s="77">
        <v>26.500000000000004</v>
      </c>
    </row>
    <row r="28" spans="1:15" ht="15">
      <c r="A28" s="204"/>
      <c r="B28" s="205"/>
      <c r="C28" s="206"/>
      <c r="D28" s="207"/>
      <c r="E28" s="207"/>
      <c r="F28" s="207"/>
      <c r="G28" s="206"/>
      <c r="H28" s="207"/>
      <c r="I28" s="206"/>
      <c r="J28" s="207"/>
      <c r="K28" s="207"/>
      <c r="L28" s="207"/>
      <c r="M28" s="206"/>
      <c r="N28" s="207"/>
      <c r="O28" s="208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53" t="s">
        <v>128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</row>
    <row r="31" spans="1:15" ht="12.75">
      <c r="A31" s="330" t="s">
        <v>21</v>
      </c>
      <c r="B31" s="331"/>
      <c r="C31" s="336" t="s">
        <v>82</v>
      </c>
      <c r="D31" s="337"/>
      <c r="E31" s="336" t="s">
        <v>30</v>
      </c>
      <c r="F31" s="337"/>
      <c r="G31" s="372" t="s">
        <v>31</v>
      </c>
      <c r="H31" s="373"/>
      <c r="I31" s="336" t="s">
        <v>32</v>
      </c>
      <c r="J31" s="337"/>
      <c r="K31" s="336" t="s">
        <v>83</v>
      </c>
      <c r="L31" s="337"/>
      <c r="M31" s="336" t="s">
        <v>33</v>
      </c>
      <c r="N31" s="337"/>
      <c r="O31" s="369" t="s">
        <v>27</v>
      </c>
    </row>
    <row r="32" spans="1:15" s="65" customFormat="1" ht="53.25" customHeight="1">
      <c r="A32" s="332"/>
      <c r="B32" s="333"/>
      <c r="C32" s="338"/>
      <c r="D32" s="339"/>
      <c r="E32" s="338"/>
      <c r="F32" s="339"/>
      <c r="G32" s="374"/>
      <c r="H32" s="375"/>
      <c r="I32" s="338"/>
      <c r="J32" s="339"/>
      <c r="K32" s="338"/>
      <c r="L32" s="339"/>
      <c r="M32" s="338"/>
      <c r="N32" s="339"/>
      <c r="O32" s="370"/>
    </row>
    <row r="33" spans="1:15" s="65" customFormat="1" ht="13.5" thickBot="1">
      <c r="A33" s="332"/>
      <c r="B33" s="335"/>
      <c r="C33" s="89" t="s">
        <v>28</v>
      </c>
      <c r="D33" s="90" t="s">
        <v>29</v>
      </c>
      <c r="E33" s="89" t="s">
        <v>28</v>
      </c>
      <c r="F33" s="90" t="s">
        <v>29</v>
      </c>
      <c r="G33" s="89" t="s">
        <v>28</v>
      </c>
      <c r="H33" s="90" t="s">
        <v>29</v>
      </c>
      <c r="I33" s="89" t="s">
        <v>28</v>
      </c>
      <c r="J33" s="90" t="s">
        <v>29</v>
      </c>
      <c r="K33" s="89" t="s">
        <v>28</v>
      </c>
      <c r="L33" s="90" t="s">
        <v>29</v>
      </c>
      <c r="M33" s="89" t="s">
        <v>28</v>
      </c>
      <c r="N33" s="90" t="s">
        <v>29</v>
      </c>
      <c r="O33" s="371"/>
    </row>
    <row r="34" spans="1:15" ht="15">
      <c r="A34" s="78">
        <v>1</v>
      </c>
      <c r="B34" s="91" t="s">
        <v>89</v>
      </c>
      <c r="C34" s="92">
        <v>14.790000000000001</v>
      </c>
      <c r="D34" s="93">
        <v>104.22832980972517</v>
      </c>
      <c r="E34" s="92">
        <v>15.020000000000001</v>
      </c>
      <c r="F34" s="93">
        <v>105.84918957011982</v>
      </c>
      <c r="G34" s="92">
        <v>14.19</v>
      </c>
      <c r="H34" s="93">
        <v>100</v>
      </c>
      <c r="I34" s="253" t="s">
        <v>78</v>
      </c>
      <c r="J34" s="93" t="s">
        <v>78</v>
      </c>
      <c r="K34" s="92">
        <v>14.3</v>
      </c>
      <c r="L34" s="93">
        <v>100.7751937984496</v>
      </c>
      <c r="M34" s="92">
        <v>14.32</v>
      </c>
      <c r="N34" s="93">
        <v>100.91613812544044</v>
      </c>
      <c r="O34" s="94">
        <v>14.19</v>
      </c>
    </row>
    <row r="35" spans="1:15" ht="15">
      <c r="A35" s="78">
        <v>2</v>
      </c>
      <c r="B35" s="95" t="s">
        <v>109</v>
      </c>
      <c r="C35" s="96">
        <v>4.93</v>
      </c>
      <c r="D35" s="97">
        <v>108.11403508771929</v>
      </c>
      <c r="E35" s="96">
        <v>4.93</v>
      </c>
      <c r="F35" s="97">
        <v>108.11403508771929</v>
      </c>
      <c r="G35" s="96">
        <v>4.84</v>
      </c>
      <c r="H35" s="97">
        <v>106.14035087719296</v>
      </c>
      <c r="I35" s="254" t="s">
        <v>78</v>
      </c>
      <c r="J35" s="97" t="s">
        <v>78</v>
      </c>
      <c r="K35" s="96">
        <v>4.5600000000000005</v>
      </c>
      <c r="L35" s="97">
        <v>100</v>
      </c>
      <c r="M35" s="96">
        <v>4.67</v>
      </c>
      <c r="N35" s="97">
        <v>102.41228070175437</v>
      </c>
      <c r="O35" s="98">
        <v>4.5600000000000005</v>
      </c>
    </row>
    <row r="36" spans="1:15" ht="15">
      <c r="A36" s="78">
        <v>3</v>
      </c>
      <c r="B36" s="95" t="s">
        <v>90</v>
      </c>
      <c r="C36" s="96">
        <v>7.18</v>
      </c>
      <c r="D36" s="97">
        <v>102.57142857142856</v>
      </c>
      <c r="E36" s="96">
        <v>7.069999999999999</v>
      </c>
      <c r="F36" s="97">
        <v>101</v>
      </c>
      <c r="G36" s="96">
        <v>7</v>
      </c>
      <c r="H36" s="97">
        <v>100</v>
      </c>
      <c r="I36" s="96" t="s">
        <v>78</v>
      </c>
      <c r="J36" s="97" t="s">
        <v>78</v>
      </c>
      <c r="K36" s="96">
        <v>7.18</v>
      </c>
      <c r="L36" s="97">
        <v>102.57142857142856</v>
      </c>
      <c r="M36" s="96">
        <v>7.0600000000000005</v>
      </c>
      <c r="N36" s="97">
        <v>100.85714285714286</v>
      </c>
      <c r="O36" s="98">
        <v>7</v>
      </c>
    </row>
    <row r="37" spans="1:15" ht="15">
      <c r="A37" s="78">
        <v>4</v>
      </c>
      <c r="B37" s="95" t="s">
        <v>126</v>
      </c>
      <c r="C37" s="96">
        <v>71</v>
      </c>
      <c r="D37" s="97">
        <v>105.81222056631894</v>
      </c>
      <c r="E37" s="96">
        <v>68.00999999999999</v>
      </c>
      <c r="F37" s="97">
        <v>101.35618479880775</v>
      </c>
      <c r="G37" s="96">
        <v>68.64</v>
      </c>
      <c r="H37" s="97">
        <v>102.29508196721314</v>
      </c>
      <c r="I37" s="96" t="s">
        <v>78</v>
      </c>
      <c r="J37" s="97" t="s">
        <v>78</v>
      </c>
      <c r="K37" s="96">
        <v>67.1</v>
      </c>
      <c r="L37" s="97">
        <v>100</v>
      </c>
      <c r="M37" s="96">
        <v>67.69</v>
      </c>
      <c r="N37" s="97">
        <v>100.87928464977647</v>
      </c>
      <c r="O37" s="98">
        <v>67.1</v>
      </c>
    </row>
    <row r="38" spans="1:15" ht="15">
      <c r="A38" s="78">
        <v>5</v>
      </c>
      <c r="B38" s="95" t="s">
        <v>92</v>
      </c>
      <c r="C38" s="96">
        <v>13.649999999999999</v>
      </c>
      <c r="D38" s="97">
        <v>102.40060015003752</v>
      </c>
      <c r="E38" s="96">
        <v>13.589999999999998</v>
      </c>
      <c r="F38" s="97">
        <v>101.95048762190548</v>
      </c>
      <c r="G38" s="96">
        <v>13.329999999999998</v>
      </c>
      <c r="H38" s="97">
        <v>100</v>
      </c>
      <c r="I38" s="96" t="s">
        <v>78</v>
      </c>
      <c r="J38" s="97" t="s">
        <v>78</v>
      </c>
      <c r="K38" s="96">
        <v>13.329999999999998</v>
      </c>
      <c r="L38" s="97">
        <v>100</v>
      </c>
      <c r="M38" s="96">
        <v>13.59</v>
      </c>
      <c r="N38" s="97">
        <v>101.95048762190548</v>
      </c>
      <c r="O38" s="98">
        <v>13.329999999999998</v>
      </c>
    </row>
    <row r="39" spans="1:15" ht="15">
      <c r="A39" s="78">
        <v>6</v>
      </c>
      <c r="B39" s="95" t="s">
        <v>93</v>
      </c>
      <c r="C39" s="96">
        <v>48.01999999999999</v>
      </c>
      <c r="D39" s="97">
        <v>102.8045386426889</v>
      </c>
      <c r="E39" s="96">
        <v>50.13999999999999</v>
      </c>
      <c r="F39" s="97">
        <v>107.34318133162061</v>
      </c>
      <c r="G39" s="96">
        <v>46.71</v>
      </c>
      <c r="H39" s="97">
        <v>100</v>
      </c>
      <c r="I39" s="96" t="s">
        <v>78</v>
      </c>
      <c r="J39" s="97" t="s">
        <v>78</v>
      </c>
      <c r="K39" s="96">
        <v>47.18</v>
      </c>
      <c r="L39" s="97">
        <v>101.00620852065938</v>
      </c>
      <c r="M39" s="96">
        <v>48.17000000000001</v>
      </c>
      <c r="N39" s="97">
        <v>103.12566902162278</v>
      </c>
      <c r="O39" s="98">
        <v>46.71</v>
      </c>
    </row>
    <row r="40" spans="1:15" ht="15">
      <c r="A40" s="78">
        <v>7</v>
      </c>
      <c r="B40" s="95" t="s">
        <v>94</v>
      </c>
      <c r="C40" s="96">
        <v>6.5200000000000005</v>
      </c>
      <c r="D40" s="97">
        <v>100</v>
      </c>
      <c r="E40" s="96">
        <v>7.970000000000001</v>
      </c>
      <c r="F40" s="97">
        <v>122.23926380368097</v>
      </c>
      <c r="G40" s="96">
        <v>7.63</v>
      </c>
      <c r="H40" s="97">
        <v>117.0245398773006</v>
      </c>
      <c r="I40" s="96" t="s">
        <v>78</v>
      </c>
      <c r="J40" s="97" t="s">
        <v>78</v>
      </c>
      <c r="K40" s="96">
        <v>8.1</v>
      </c>
      <c r="L40" s="97">
        <v>124.23312883435582</v>
      </c>
      <c r="M40" s="96">
        <v>7.539999999999999</v>
      </c>
      <c r="N40" s="97">
        <v>115.64417177914108</v>
      </c>
      <c r="O40" s="98">
        <v>6.5200000000000005</v>
      </c>
    </row>
    <row r="41" spans="1:15" ht="15">
      <c r="A41" s="78">
        <v>8</v>
      </c>
      <c r="B41" s="95" t="s">
        <v>95</v>
      </c>
      <c r="C41" s="96">
        <v>27.8</v>
      </c>
      <c r="D41" s="97">
        <v>106.92307692307692</v>
      </c>
      <c r="E41" s="96">
        <v>27.929999999999996</v>
      </c>
      <c r="F41" s="97">
        <v>107.4230769230769</v>
      </c>
      <c r="G41" s="96">
        <v>27.35</v>
      </c>
      <c r="H41" s="97">
        <v>105.1923076923077</v>
      </c>
      <c r="I41" s="96" t="s">
        <v>78</v>
      </c>
      <c r="J41" s="97" t="s">
        <v>78</v>
      </c>
      <c r="K41" s="96">
        <v>26</v>
      </c>
      <c r="L41" s="97">
        <v>100</v>
      </c>
      <c r="M41" s="96">
        <v>27.46</v>
      </c>
      <c r="N41" s="97">
        <v>105.61538461538463</v>
      </c>
      <c r="O41" s="98">
        <v>26</v>
      </c>
    </row>
    <row r="42" spans="1:15" ht="15">
      <c r="A42" s="78">
        <v>9</v>
      </c>
      <c r="B42" s="95" t="s">
        <v>127</v>
      </c>
      <c r="C42" s="96">
        <v>19.919999999999998</v>
      </c>
      <c r="D42" s="97">
        <v>110.1160862354892</v>
      </c>
      <c r="E42" s="96">
        <v>21.12</v>
      </c>
      <c r="F42" s="97">
        <v>116.74958540630183</v>
      </c>
      <c r="G42" s="96">
        <v>18.09</v>
      </c>
      <c r="H42" s="97">
        <v>100</v>
      </c>
      <c r="I42" s="96" t="s">
        <v>78</v>
      </c>
      <c r="J42" s="97" t="s">
        <v>78</v>
      </c>
      <c r="K42" s="96">
        <v>18.1</v>
      </c>
      <c r="L42" s="97">
        <v>100.05527915975678</v>
      </c>
      <c r="M42" s="96">
        <v>18.580000000000002</v>
      </c>
      <c r="N42" s="97">
        <v>102.70867882808183</v>
      </c>
      <c r="O42" s="98">
        <v>18.09</v>
      </c>
    </row>
    <row r="43" spans="1:15" ht="15">
      <c r="A43" s="78">
        <v>10</v>
      </c>
      <c r="B43" s="95" t="s">
        <v>110</v>
      </c>
      <c r="C43" s="96">
        <v>45.669999999999995</v>
      </c>
      <c r="D43" s="97">
        <v>100</v>
      </c>
      <c r="E43" s="96">
        <v>48.16</v>
      </c>
      <c r="F43" s="97">
        <v>105.4521567768776</v>
      </c>
      <c r="G43" s="96">
        <v>50.190000000000005</v>
      </c>
      <c r="H43" s="97">
        <v>109.89708780380995</v>
      </c>
      <c r="I43" s="96" t="s">
        <v>78</v>
      </c>
      <c r="J43" s="97" t="s">
        <v>78</v>
      </c>
      <c r="K43" s="96">
        <v>45.88</v>
      </c>
      <c r="L43" s="97">
        <v>100.45982045106199</v>
      </c>
      <c r="M43" s="96">
        <v>47.02</v>
      </c>
      <c r="N43" s="97">
        <v>102.9559886139698</v>
      </c>
      <c r="O43" s="98">
        <v>45.669999999999995</v>
      </c>
    </row>
    <row r="44" spans="1:15" ht="15">
      <c r="A44" s="78">
        <v>11</v>
      </c>
      <c r="B44" s="95" t="s">
        <v>98</v>
      </c>
      <c r="C44" s="96">
        <v>36.47</v>
      </c>
      <c r="D44" s="97">
        <v>108.70342771982118</v>
      </c>
      <c r="E44" s="96">
        <v>38.57000000000001</v>
      </c>
      <c r="F44" s="97">
        <v>114.96274217585696</v>
      </c>
      <c r="G44" s="96">
        <v>37.01000000000001</v>
      </c>
      <c r="H44" s="97">
        <v>110.31296572280182</v>
      </c>
      <c r="I44" s="96" t="s">
        <v>78</v>
      </c>
      <c r="J44" s="97" t="s">
        <v>78</v>
      </c>
      <c r="K44" s="96">
        <v>33.55</v>
      </c>
      <c r="L44" s="97">
        <v>100</v>
      </c>
      <c r="M44" s="96">
        <v>36.06000000000001</v>
      </c>
      <c r="N44" s="97">
        <v>107.4813710879285</v>
      </c>
      <c r="O44" s="98">
        <v>33.55</v>
      </c>
    </row>
    <row r="45" spans="1:15" ht="15">
      <c r="A45" s="78">
        <v>12</v>
      </c>
      <c r="B45" s="95" t="s">
        <v>99</v>
      </c>
      <c r="C45" s="96">
        <v>15.240000000000002</v>
      </c>
      <c r="D45" s="97">
        <v>100</v>
      </c>
      <c r="E45" s="96">
        <v>17.91</v>
      </c>
      <c r="F45" s="97">
        <v>117.51968503937007</v>
      </c>
      <c r="G45" s="96">
        <v>17.66</v>
      </c>
      <c r="H45" s="97">
        <v>115.8792650918635</v>
      </c>
      <c r="I45" s="96" t="s">
        <v>78</v>
      </c>
      <c r="J45" s="97" t="s">
        <v>78</v>
      </c>
      <c r="K45" s="96">
        <v>16.72</v>
      </c>
      <c r="L45" s="97">
        <v>109.71128608923881</v>
      </c>
      <c r="M45" s="96">
        <v>16.93</v>
      </c>
      <c r="N45" s="97">
        <v>111.08923884514435</v>
      </c>
      <c r="O45" s="98">
        <v>15.240000000000002</v>
      </c>
    </row>
    <row r="46" spans="1:15" ht="15">
      <c r="A46" s="78">
        <v>13</v>
      </c>
      <c r="B46" s="95" t="s">
        <v>100</v>
      </c>
      <c r="C46" s="96">
        <v>1.98</v>
      </c>
      <c r="D46" s="97">
        <v>133.7837837837838</v>
      </c>
      <c r="E46" s="96">
        <v>1.99</v>
      </c>
      <c r="F46" s="97">
        <v>134.45945945945945</v>
      </c>
      <c r="G46" s="96">
        <v>1.99</v>
      </c>
      <c r="H46" s="97">
        <v>134.45945945945945</v>
      </c>
      <c r="I46" s="96" t="s">
        <v>78</v>
      </c>
      <c r="J46" s="97" t="s">
        <v>78</v>
      </c>
      <c r="K46" s="96">
        <v>1.69</v>
      </c>
      <c r="L46" s="97">
        <v>114.1891891891892</v>
      </c>
      <c r="M46" s="96">
        <v>1.48</v>
      </c>
      <c r="N46" s="97">
        <v>100</v>
      </c>
      <c r="O46" s="98">
        <v>1.48</v>
      </c>
    </row>
    <row r="47" spans="1:15" ht="15">
      <c r="A47" s="78">
        <v>14</v>
      </c>
      <c r="B47" s="95" t="s">
        <v>101</v>
      </c>
      <c r="C47" s="96">
        <v>14.48</v>
      </c>
      <c r="D47" s="97">
        <v>118.78589007383103</v>
      </c>
      <c r="E47" s="96">
        <v>12.19</v>
      </c>
      <c r="F47" s="97">
        <v>100</v>
      </c>
      <c r="G47" s="96">
        <v>15.219999999999999</v>
      </c>
      <c r="H47" s="97">
        <v>124.85643970467596</v>
      </c>
      <c r="I47" s="96" t="s">
        <v>78</v>
      </c>
      <c r="J47" s="97" t="s">
        <v>78</v>
      </c>
      <c r="K47" s="96">
        <v>15.780000000000001</v>
      </c>
      <c r="L47" s="97">
        <v>129.45036915504514</v>
      </c>
      <c r="M47" s="96">
        <v>15.74</v>
      </c>
      <c r="N47" s="97">
        <v>129.12223133716162</v>
      </c>
      <c r="O47" s="98">
        <v>12.19</v>
      </c>
    </row>
    <row r="48" spans="1:15" ht="15">
      <c r="A48" s="78">
        <v>15</v>
      </c>
      <c r="B48" s="95" t="s">
        <v>102</v>
      </c>
      <c r="C48" s="96">
        <v>41.11</v>
      </c>
      <c r="D48" s="97">
        <v>100</v>
      </c>
      <c r="E48" s="96">
        <v>43.260000000000005</v>
      </c>
      <c r="F48" s="97">
        <v>105.22987107759671</v>
      </c>
      <c r="G48" s="96">
        <v>43.31000000000001</v>
      </c>
      <c r="H48" s="97">
        <v>105.35149598637803</v>
      </c>
      <c r="I48" s="96" t="s">
        <v>78</v>
      </c>
      <c r="J48" s="97" t="s">
        <v>78</v>
      </c>
      <c r="K48" s="96">
        <v>42.32</v>
      </c>
      <c r="L48" s="97">
        <v>102.94332279250791</v>
      </c>
      <c r="M48" s="96">
        <v>41.86000000000001</v>
      </c>
      <c r="N48" s="97">
        <v>101.8243736317198</v>
      </c>
      <c r="O48" s="98">
        <v>41.11</v>
      </c>
    </row>
    <row r="49" spans="1:15" ht="15">
      <c r="A49" s="78">
        <v>16</v>
      </c>
      <c r="B49" s="95" t="s">
        <v>105</v>
      </c>
      <c r="C49" s="96">
        <v>4.609999999999999</v>
      </c>
      <c r="D49" s="97">
        <v>109.24170616113742</v>
      </c>
      <c r="E49" s="96">
        <v>4.56</v>
      </c>
      <c r="F49" s="97">
        <v>108.05687203791467</v>
      </c>
      <c r="G49" s="96">
        <v>4.62</v>
      </c>
      <c r="H49" s="97">
        <v>109.47867298578198</v>
      </c>
      <c r="I49" s="96" t="s">
        <v>78</v>
      </c>
      <c r="J49" s="97" t="s">
        <v>78</v>
      </c>
      <c r="K49" s="96">
        <v>4.220000000000001</v>
      </c>
      <c r="L49" s="97">
        <v>100</v>
      </c>
      <c r="M49" s="96">
        <v>4.33</v>
      </c>
      <c r="N49" s="97">
        <v>102.60663507109003</v>
      </c>
      <c r="O49" s="98">
        <v>4.220000000000001</v>
      </c>
    </row>
    <row r="50" spans="1:15" ht="15">
      <c r="A50" s="78">
        <v>17</v>
      </c>
      <c r="B50" s="95" t="s">
        <v>106</v>
      </c>
      <c r="C50" s="96">
        <v>49.92</v>
      </c>
      <c r="D50" s="97">
        <v>106.21276595744682</v>
      </c>
      <c r="E50" s="96">
        <v>46.99999999999999</v>
      </c>
      <c r="F50" s="97">
        <v>100</v>
      </c>
      <c r="G50" s="96">
        <v>50.78</v>
      </c>
      <c r="H50" s="97">
        <v>108.04255319148939</v>
      </c>
      <c r="I50" s="96" t="s">
        <v>78</v>
      </c>
      <c r="J50" s="97" t="s">
        <v>78</v>
      </c>
      <c r="K50" s="96">
        <v>48.36</v>
      </c>
      <c r="L50" s="97">
        <v>102.89361702127661</v>
      </c>
      <c r="M50" s="96">
        <v>49.92</v>
      </c>
      <c r="N50" s="97">
        <v>106.21276595744682</v>
      </c>
      <c r="O50" s="98">
        <v>46.99999999999999</v>
      </c>
    </row>
    <row r="51" spans="1:15" ht="15">
      <c r="A51" s="78">
        <v>18</v>
      </c>
      <c r="B51" s="95" t="s">
        <v>107</v>
      </c>
      <c r="C51" s="96">
        <v>36.87</v>
      </c>
      <c r="D51" s="97">
        <v>103.771460737405</v>
      </c>
      <c r="E51" s="96">
        <v>37.099999999999994</v>
      </c>
      <c r="F51" s="97">
        <v>104.41880101322825</v>
      </c>
      <c r="G51" s="96">
        <v>36.900000000000006</v>
      </c>
      <c r="H51" s="97">
        <v>103.85589642555588</v>
      </c>
      <c r="I51" s="96" t="s">
        <v>78</v>
      </c>
      <c r="J51" s="97" t="s">
        <v>78</v>
      </c>
      <c r="K51" s="96">
        <v>35.839999999999996</v>
      </c>
      <c r="L51" s="97">
        <v>100.87250211089219</v>
      </c>
      <c r="M51" s="96">
        <v>35.53</v>
      </c>
      <c r="N51" s="97">
        <v>100</v>
      </c>
      <c r="O51" s="98">
        <v>35.53</v>
      </c>
    </row>
    <row r="52" spans="1:15" ht="15.75" thickBot="1">
      <c r="A52" s="199"/>
      <c r="B52" s="200"/>
      <c r="C52" s="201"/>
      <c r="D52" s="202"/>
      <c r="E52" s="201"/>
      <c r="F52" s="202"/>
      <c r="G52" s="201"/>
      <c r="H52" s="202"/>
      <c r="I52" s="201"/>
      <c r="J52" s="202"/>
      <c r="K52" s="201"/>
      <c r="L52" s="202"/>
      <c r="M52" s="201"/>
      <c r="N52" s="202"/>
      <c r="O52" s="203"/>
    </row>
    <row r="53" spans="1:15" ht="16.5" thickBot="1">
      <c r="A53" s="353" t="s">
        <v>108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5"/>
    </row>
    <row r="54" spans="1:15" ht="20.25" customHeight="1">
      <c r="A54" s="330" t="s">
        <v>21</v>
      </c>
      <c r="B54" s="356"/>
      <c r="C54" s="359" t="s">
        <v>84</v>
      </c>
      <c r="D54" s="360"/>
      <c r="E54" s="363" t="s">
        <v>34</v>
      </c>
      <c r="F54" s="364"/>
      <c r="G54" s="359" t="s">
        <v>35</v>
      </c>
      <c r="H54" s="360"/>
      <c r="I54" s="336" t="s">
        <v>36</v>
      </c>
      <c r="J54" s="337"/>
      <c r="K54" s="359" t="s">
        <v>37</v>
      </c>
      <c r="L54" s="360"/>
      <c r="M54" s="350" t="s">
        <v>27</v>
      </c>
      <c r="N54" s="66"/>
      <c r="O54" s="66"/>
    </row>
    <row r="55" spans="1:13" s="65" customFormat="1" ht="55.5" customHeight="1">
      <c r="A55" s="332"/>
      <c r="B55" s="357"/>
      <c r="C55" s="361"/>
      <c r="D55" s="362"/>
      <c r="E55" s="365"/>
      <c r="F55" s="366"/>
      <c r="G55" s="361"/>
      <c r="H55" s="362"/>
      <c r="I55" s="338"/>
      <c r="J55" s="339"/>
      <c r="K55" s="361"/>
      <c r="L55" s="362"/>
      <c r="M55" s="351"/>
    </row>
    <row r="56" spans="1:13" s="65" customFormat="1" ht="13.5" thickBot="1">
      <c r="A56" s="334"/>
      <c r="B56" s="358"/>
      <c r="C56" s="99" t="s">
        <v>28</v>
      </c>
      <c r="D56" s="100" t="s">
        <v>29</v>
      </c>
      <c r="E56" s="99" t="s">
        <v>28</v>
      </c>
      <c r="F56" s="100" t="s">
        <v>29</v>
      </c>
      <c r="G56" s="99" t="s">
        <v>28</v>
      </c>
      <c r="H56" s="100" t="s">
        <v>29</v>
      </c>
      <c r="I56" s="70" t="s">
        <v>28</v>
      </c>
      <c r="J56" s="69" t="s">
        <v>29</v>
      </c>
      <c r="K56" s="99" t="s">
        <v>28</v>
      </c>
      <c r="L56" s="100" t="s">
        <v>29</v>
      </c>
      <c r="M56" s="352"/>
    </row>
    <row r="57" spans="1:15" ht="15.75" customHeight="1">
      <c r="A57" s="114">
        <v>1</v>
      </c>
      <c r="B57" s="101" t="s">
        <v>89</v>
      </c>
      <c r="C57" s="102">
        <v>13.14</v>
      </c>
      <c r="D57" s="81">
        <v>101.54559505409584</v>
      </c>
      <c r="E57" s="102">
        <v>13.760000000000002</v>
      </c>
      <c r="F57" s="81">
        <v>106.3369397217929</v>
      </c>
      <c r="G57" s="102">
        <v>12.94</v>
      </c>
      <c r="H57" s="81">
        <v>100</v>
      </c>
      <c r="I57" s="102">
        <v>13.530000000000001</v>
      </c>
      <c r="J57" s="81">
        <v>104.5595054095827</v>
      </c>
      <c r="K57" s="102">
        <v>13.280000000000001</v>
      </c>
      <c r="L57" s="81">
        <v>102.62751159196293</v>
      </c>
      <c r="M57" s="103">
        <v>12.94</v>
      </c>
      <c r="N57" s="66"/>
      <c r="O57" s="66"/>
    </row>
    <row r="58" spans="1:15" ht="15">
      <c r="A58" s="116">
        <v>2</v>
      </c>
      <c r="B58" s="104" t="s">
        <v>90</v>
      </c>
      <c r="C58" s="80">
        <v>3</v>
      </c>
      <c r="D58" s="105">
        <v>71.42857142857143</v>
      </c>
      <c r="E58" s="80">
        <v>4.38</v>
      </c>
      <c r="F58" s="105">
        <v>104.28571428571428</v>
      </c>
      <c r="G58" s="80">
        <v>4.2</v>
      </c>
      <c r="H58" s="105">
        <v>100</v>
      </c>
      <c r="I58" s="80">
        <v>4.52</v>
      </c>
      <c r="J58" s="105">
        <v>107.61904761904762</v>
      </c>
      <c r="K58" s="80">
        <v>4.52</v>
      </c>
      <c r="L58" s="105">
        <v>107.61904761904762</v>
      </c>
      <c r="M58" s="106">
        <v>4.2</v>
      </c>
      <c r="N58" s="66"/>
      <c r="O58" s="66"/>
    </row>
    <row r="59" spans="1:15" ht="15">
      <c r="A59" s="193">
        <v>3</v>
      </c>
      <c r="B59" s="104" t="s">
        <v>91</v>
      </c>
      <c r="C59" s="80">
        <v>83.44000000000001</v>
      </c>
      <c r="D59" s="105">
        <v>100.2643595289594</v>
      </c>
      <c r="E59" s="80">
        <v>85.42999999999999</v>
      </c>
      <c r="F59" s="105">
        <v>102.65561163181927</v>
      </c>
      <c r="G59" s="80">
        <v>83.5</v>
      </c>
      <c r="H59" s="105">
        <v>100.33645758231195</v>
      </c>
      <c r="I59" s="80">
        <v>88.47</v>
      </c>
      <c r="J59" s="105">
        <v>106.30857966834894</v>
      </c>
      <c r="K59" s="80">
        <v>83.22</v>
      </c>
      <c r="L59" s="105">
        <v>100</v>
      </c>
      <c r="M59" s="106">
        <v>83.22</v>
      </c>
      <c r="N59" s="66"/>
      <c r="O59" s="66"/>
    </row>
    <row r="60" spans="1:15" ht="15">
      <c r="A60" s="116">
        <v>4</v>
      </c>
      <c r="B60" s="104" t="s">
        <v>92</v>
      </c>
      <c r="C60" s="80">
        <v>18.24</v>
      </c>
      <c r="D60" s="105">
        <v>105.98489250435792</v>
      </c>
      <c r="E60" s="80">
        <v>18.199999999999996</v>
      </c>
      <c r="F60" s="105">
        <v>105.75246949447991</v>
      </c>
      <c r="G60" s="80">
        <v>17.56</v>
      </c>
      <c r="H60" s="105">
        <v>102.0337013364323</v>
      </c>
      <c r="I60" s="80">
        <v>18.34</v>
      </c>
      <c r="J60" s="105">
        <v>106.56595002905287</v>
      </c>
      <c r="K60" s="80">
        <v>17.21</v>
      </c>
      <c r="L60" s="105">
        <v>100</v>
      </c>
      <c r="M60" s="106">
        <v>17.21</v>
      </c>
      <c r="N60" s="66"/>
      <c r="O60" s="66"/>
    </row>
    <row r="61" spans="1:15" ht="15">
      <c r="A61" s="193">
        <v>5</v>
      </c>
      <c r="B61" s="104" t="s">
        <v>93</v>
      </c>
      <c r="C61" s="80">
        <v>41.550000000000004</v>
      </c>
      <c r="D61" s="105">
        <v>102.18888342351204</v>
      </c>
      <c r="E61" s="80">
        <v>43.129999999999995</v>
      </c>
      <c r="F61" s="105">
        <v>106.07476635514017</v>
      </c>
      <c r="G61" s="80">
        <v>40.660000000000004</v>
      </c>
      <c r="H61" s="105">
        <v>100</v>
      </c>
      <c r="I61" s="80">
        <v>41.949999999999996</v>
      </c>
      <c r="J61" s="105">
        <v>103.17265125430397</v>
      </c>
      <c r="K61" s="80">
        <v>40.85</v>
      </c>
      <c r="L61" s="105">
        <v>100.46728971962615</v>
      </c>
      <c r="M61" s="106">
        <v>40.660000000000004</v>
      </c>
      <c r="N61" s="66"/>
      <c r="O61" s="66"/>
    </row>
    <row r="62" spans="1:15" ht="15">
      <c r="A62" s="193">
        <v>6</v>
      </c>
      <c r="B62" s="104" t="s">
        <v>94</v>
      </c>
      <c r="C62" s="80">
        <v>8.9</v>
      </c>
      <c r="D62" s="105">
        <v>102.41657077100118</v>
      </c>
      <c r="E62" s="80">
        <v>9.27</v>
      </c>
      <c r="F62" s="105">
        <v>106.67433831990793</v>
      </c>
      <c r="G62" s="80">
        <v>8.69</v>
      </c>
      <c r="H62" s="105">
        <v>100</v>
      </c>
      <c r="I62" s="80">
        <v>9.01</v>
      </c>
      <c r="J62" s="105">
        <v>103.68239355581127</v>
      </c>
      <c r="K62" s="80">
        <v>9.08</v>
      </c>
      <c r="L62" s="105">
        <v>104.48791714614501</v>
      </c>
      <c r="M62" s="106">
        <v>8.69</v>
      </c>
      <c r="N62" s="66"/>
      <c r="O62" s="66"/>
    </row>
    <row r="63" spans="1:15" ht="15">
      <c r="A63" s="116">
        <v>7</v>
      </c>
      <c r="B63" s="104" t="s">
        <v>95</v>
      </c>
      <c r="C63" s="80">
        <v>35.92</v>
      </c>
      <c r="D63" s="105">
        <v>100.22321428571428</v>
      </c>
      <c r="E63" s="80">
        <v>37.089999999999996</v>
      </c>
      <c r="F63" s="105">
        <v>103.4877232142857</v>
      </c>
      <c r="G63" s="80">
        <v>36.550000000000004</v>
      </c>
      <c r="H63" s="105">
        <v>101.98102678571428</v>
      </c>
      <c r="I63" s="80">
        <v>36.35</v>
      </c>
      <c r="J63" s="105">
        <v>101.42299107142856</v>
      </c>
      <c r="K63" s="80">
        <v>35.84</v>
      </c>
      <c r="L63" s="105">
        <v>100</v>
      </c>
      <c r="M63" s="106">
        <v>35.84</v>
      </c>
      <c r="N63" s="66"/>
      <c r="O63" s="66"/>
    </row>
    <row r="64" spans="1:15" ht="15">
      <c r="A64" s="193">
        <v>8</v>
      </c>
      <c r="B64" s="104" t="s">
        <v>96</v>
      </c>
      <c r="C64" s="80">
        <v>19.790000000000003</v>
      </c>
      <c r="D64" s="105">
        <v>108.26039387308535</v>
      </c>
      <c r="E64" s="80">
        <v>22.100000000000005</v>
      </c>
      <c r="F64" s="105">
        <v>120.89715536105035</v>
      </c>
      <c r="G64" s="80">
        <v>18.43</v>
      </c>
      <c r="H64" s="105">
        <v>100.82056892778992</v>
      </c>
      <c r="I64" s="80">
        <v>18.829999999999995</v>
      </c>
      <c r="J64" s="105">
        <v>103.00875273522972</v>
      </c>
      <c r="K64" s="80">
        <v>18.28</v>
      </c>
      <c r="L64" s="105">
        <v>100</v>
      </c>
      <c r="M64" s="106">
        <v>18.28</v>
      </c>
      <c r="N64" s="66"/>
      <c r="O64" s="66"/>
    </row>
    <row r="65" spans="1:15" ht="15">
      <c r="A65" s="193">
        <v>9</v>
      </c>
      <c r="B65" s="104" t="s">
        <v>97</v>
      </c>
      <c r="C65" s="80">
        <v>18.23</v>
      </c>
      <c r="D65" s="105">
        <v>108.2541567695962</v>
      </c>
      <c r="E65" s="80">
        <v>18.310000000000002</v>
      </c>
      <c r="F65" s="105">
        <v>108.72921615201902</v>
      </c>
      <c r="G65" s="80">
        <v>17.93</v>
      </c>
      <c r="H65" s="105">
        <v>106.47268408551069</v>
      </c>
      <c r="I65" s="80">
        <v>17.49</v>
      </c>
      <c r="J65" s="105">
        <v>103.85985748218528</v>
      </c>
      <c r="K65" s="80">
        <v>16.84</v>
      </c>
      <c r="L65" s="105">
        <v>100</v>
      </c>
      <c r="M65" s="106">
        <v>16.84</v>
      </c>
      <c r="N65" s="66"/>
      <c r="O65" s="66"/>
    </row>
    <row r="66" spans="1:15" ht="15">
      <c r="A66" s="193">
        <v>10</v>
      </c>
      <c r="B66" s="104" t="s">
        <v>98</v>
      </c>
      <c r="C66" s="80">
        <v>36.39000000000001</v>
      </c>
      <c r="D66" s="105">
        <v>106.40350877192985</v>
      </c>
      <c r="E66" s="80">
        <v>38.57000000000001</v>
      </c>
      <c r="F66" s="105">
        <v>112.77777777777783</v>
      </c>
      <c r="G66" s="80">
        <v>36.97000000000001</v>
      </c>
      <c r="H66" s="105">
        <v>108.09941520467841</v>
      </c>
      <c r="I66" s="80">
        <v>36.870000000000005</v>
      </c>
      <c r="J66" s="105">
        <v>107.80701754385969</v>
      </c>
      <c r="K66" s="80">
        <v>34.199999999999996</v>
      </c>
      <c r="L66" s="105">
        <v>100</v>
      </c>
      <c r="M66" s="106">
        <v>34.199999999999996</v>
      </c>
      <c r="N66" s="66"/>
      <c r="O66" s="66"/>
    </row>
    <row r="67" spans="1:15" ht="15">
      <c r="A67" s="116">
        <v>11</v>
      </c>
      <c r="B67" s="104" t="s">
        <v>99</v>
      </c>
      <c r="C67" s="80">
        <v>20.79</v>
      </c>
      <c r="D67" s="105">
        <v>102.56536753823384</v>
      </c>
      <c r="E67" s="80">
        <v>22.809999999999995</v>
      </c>
      <c r="F67" s="105">
        <v>112.5308337444499</v>
      </c>
      <c r="G67" s="80">
        <v>21.14</v>
      </c>
      <c r="H67" s="105">
        <v>104.29205722742971</v>
      </c>
      <c r="I67" s="80">
        <v>21.349999999999998</v>
      </c>
      <c r="J67" s="105">
        <v>105.32807104094721</v>
      </c>
      <c r="K67" s="80">
        <v>20.27</v>
      </c>
      <c r="L67" s="105">
        <v>100</v>
      </c>
      <c r="M67" s="106">
        <v>20.27</v>
      </c>
      <c r="N67" s="66"/>
      <c r="O67" s="66"/>
    </row>
    <row r="68" spans="1:15" ht="15">
      <c r="A68" s="193">
        <v>12</v>
      </c>
      <c r="B68" s="104" t="s">
        <v>100</v>
      </c>
      <c r="C68" s="80">
        <v>3.37</v>
      </c>
      <c r="D68" s="105">
        <v>76.9406392694064</v>
      </c>
      <c r="E68" s="80">
        <v>5.24</v>
      </c>
      <c r="F68" s="105">
        <v>119.63470319634703</v>
      </c>
      <c r="G68" s="80">
        <v>5.24</v>
      </c>
      <c r="H68" s="105">
        <v>119.63470319634703</v>
      </c>
      <c r="I68" s="80">
        <v>5.220000000000001</v>
      </c>
      <c r="J68" s="105">
        <v>119.17808219178083</v>
      </c>
      <c r="K68" s="80">
        <v>4.38</v>
      </c>
      <c r="L68" s="105">
        <v>100</v>
      </c>
      <c r="M68" s="106">
        <v>4.38</v>
      </c>
      <c r="N68" s="66"/>
      <c r="O68" s="66"/>
    </row>
    <row r="69" spans="1:15" ht="15">
      <c r="A69" s="193">
        <v>13</v>
      </c>
      <c r="B69" s="104" t="s">
        <v>101</v>
      </c>
      <c r="C69" s="80">
        <v>16.84</v>
      </c>
      <c r="D69" s="105">
        <v>110.71663379355687</v>
      </c>
      <c r="E69" s="80">
        <v>16.66</v>
      </c>
      <c r="F69" s="105">
        <v>109.53320184089415</v>
      </c>
      <c r="G69" s="80">
        <v>15.23</v>
      </c>
      <c r="H69" s="105">
        <v>100.13149243918475</v>
      </c>
      <c r="I69" s="80">
        <v>15.21</v>
      </c>
      <c r="J69" s="105">
        <v>100</v>
      </c>
      <c r="K69" s="80">
        <v>16.4</v>
      </c>
      <c r="L69" s="105">
        <v>107.82380013149242</v>
      </c>
      <c r="M69" s="106">
        <v>15.21</v>
      </c>
      <c r="N69" s="66"/>
      <c r="O69" s="66"/>
    </row>
    <row r="70" spans="1:15" ht="15">
      <c r="A70" s="193">
        <v>14</v>
      </c>
      <c r="B70" s="104" t="s">
        <v>102</v>
      </c>
      <c r="C70" s="80">
        <v>40.69</v>
      </c>
      <c r="D70" s="105">
        <v>99.34082031249997</v>
      </c>
      <c r="E70" s="80">
        <v>40.96000000000001</v>
      </c>
      <c r="F70" s="105">
        <v>100</v>
      </c>
      <c r="G70" s="80">
        <v>42.870000000000005</v>
      </c>
      <c r="H70" s="105">
        <v>104.6630859375</v>
      </c>
      <c r="I70" s="80">
        <v>42.589999999999996</v>
      </c>
      <c r="J70" s="105">
        <v>103.97949218749997</v>
      </c>
      <c r="K70" s="80">
        <v>41.08999999999999</v>
      </c>
      <c r="L70" s="105">
        <v>100.31738281249996</v>
      </c>
      <c r="M70" s="106">
        <v>40.96000000000001</v>
      </c>
      <c r="N70" s="66"/>
      <c r="O70" s="66"/>
    </row>
    <row r="71" spans="1:15" ht="15">
      <c r="A71" s="193">
        <v>15</v>
      </c>
      <c r="B71" s="104" t="s">
        <v>103</v>
      </c>
      <c r="C71" s="80">
        <v>21.23</v>
      </c>
      <c r="D71" s="105">
        <v>99.81194170192758</v>
      </c>
      <c r="E71" s="80">
        <v>23.21</v>
      </c>
      <c r="F71" s="105">
        <v>109.1208274565115</v>
      </c>
      <c r="G71" s="80">
        <v>22.729999999999997</v>
      </c>
      <c r="H71" s="105">
        <v>106.86412787964265</v>
      </c>
      <c r="I71" s="80">
        <v>21.310000000000002</v>
      </c>
      <c r="J71" s="105">
        <v>100.1880582980724</v>
      </c>
      <c r="K71" s="80">
        <v>21.270000000000003</v>
      </c>
      <c r="L71" s="105">
        <v>100</v>
      </c>
      <c r="M71" s="106">
        <v>21.270000000000003</v>
      </c>
      <c r="N71" s="66"/>
      <c r="O71" s="66"/>
    </row>
    <row r="72" spans="1:15" ht="15">
      <c r="A72" s="193">
        <v>16</v>
      </c>
      <c r="B72" s="104" t="s">
        <v>104</v>
      </c>
      <c r="C72" s="80">
        <v>3.89</v>
      </c>
      <c r="D72" s="105">
        <v>100</v>
      </c>
      <c r="E72" s="80">
        <v>3.89</v>
      </c>
      <c r="F72" s="105">
        <v>100</v>
      </c>
      <c r="G72" s="80">
        <v>3.89</v>
      </c>
      <c r="H72" s="105">
        <v>100</v>
      </c>
      <c r="I72" s="80">
        <v>3.89</v>
      </c>
      <c r="J72" s="105">
        <v>100</v>
      </c>
      <c r="K72" s="80">
        <v>3.89</v>
      </c>
      <c r="L72" s="105">
        <v>100</v>
      </c>
      <c r="M72" s="106">
        <v>3.89</v>
      </c>
      <c r="N72" s="66"/>
      <c r="O72" s="66"/>
    </row>
    <row r="73" spans="1:15" ht="15">
      <c r="A73" s="193">
        <v>17</v>
      </c>
      <c r="B73" s="104" t="s">
        <v>105</v>
      </c>
      <c r="C73" s="80">
        <v>10.15</v>
      </c>
      <c r="D73" s="105">
        <v>106.28272251308901</v>
      </c>
      <c r="E73" s="80">
        <v>10.600000000000001</v>
      </c>
      <c r="F73" s="105">
        <v>110.99476439790577</v>
      </c>
      <c r="G73" s="80">
        <v>10.459999999999999</v>
      </c>
      <c r="H73" s="105">
        <v>109.52879581151831</v>
      </c>
      <c r="I73" s="80">
        <v>9.670000000000002</v>
      </c>
      <c r="J73" s="105">
        <v>101.2565445026178</v>
      </c>
      <c r="K73" s="80">
        <v>9.55</v>
      </c>
      <c r="L73" s="105">
        <v>100</v>
      </c>
      <c r="M73" s="106">
        <v>9.55</v>
      </c>
      <c r="N73" s="66"/>
      <c r="O73" s="66"/>
    </row>
    <row r="74" spans="1:15" ht="15">
      <c r="A74" s="193">
        <v>18</v>
      </c>
      <c r="B74" s="104" t="s">
        <v>106</v>
      </c>
      <c r="C74" s="80">
        <v>69.72999999999999</v>
      </c>
      <c r="D74" s="105">
        <v>106.18242728795491</v>
      </c>
      <c r="E74" s="80">
        <v>70.36999999999999</v>
      </c>
      <c r="F74" s="105">
        <v>107.15699710674585</v>
      </c>
      <c r="G74" s="80">
        <v>69.36</v>
      </c>
      <c r="H74" s="105">
        <v>105.61900411146642</v>
      </c>
      <c r="I74" s="80">
        <v>70.4</v>
      </c>
      <c r="J74" s="105">
        <v>107.2026800670017</v>
      </c>
      <c r="K74" s="80">
        <v>65.67</v>
      </c>
      <c r="L74" s="105">
        <v>100</v>
      </c>
      <c r="M74" s="106">
        <v>65.67</v>
      </c>
      <c r="N74" s="66"/>
      <c r="O74" s="66"/>
    </row>
    <row r="75" spans="1:15" ht="15">
      <c r="A75" s="116">
        <v>19</v>
      </c>
      <c r="B75" s="104" t="s">
        <v>107</v>
      </c>
      <c r="C75" s="80">
        <v>21.21</v>
      </c>
      <c r="D75" s="105">
        <v>105.73280159521437</v>
      </c>
      <c r="E75" s="80">
        <v>22.06</v>
      </c>
      <c r="F75" s="105">
        <v>109.97008973080757</v>
      </c>
      <c r="G75" s="80">
        <v>22.770000000000003</v>
      </c>
      <c r="H75" s="105">
        <v>113.5094715852443</v>
      </c>
      <c r="I75" s="80">
        <v>20.88</v>
      </c>
      <c r="J75" s="105">
        <v>104.08773678963111</v>
      </c>
      <c r="K75" s="80">
        <v>20.06</v>
      </c>
      <c r="L75" s="105">
        <v>100</v>
      </c>
      <c r="M75" s="106">
        <v>20.06</v>
      </c>
      <c r="N75" s="66"/>
      <c r="O75" s="66"/>
    </row>
    <row r="76" spans="1:15" ht="15">
      <c r="A76" s="107"/>
      <c r="B76" s="108"/>
      <c r="C76" s="109"/>
      <c r="D76" s="110"/>
      <c r="E76" s="109"/>
      <c r="F76" s="110"/>
      <c r="G76" s="109"/>
      <c r="H76" s="110"/>
      <c r="I76" s="109"/>
      <c r="J76" s="110"/>
      <c r="K76" s="109"/>
      <c r="L76" s="110"/>
      <c r="M76" s="109"/>
      <c r="N76" s="110"/>
      <c r="O76" s="109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20.25" customHeight="1" thickBot="1">
      <c r="A78" s="367" t="s">
        <v>118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</row>
    <row r="79" spans="1:16" s="65" customFormat="1" ht="26.25" customHeight="1" thickBot="1">
      <c r="A79" s="330" t="s">
        <v>21</v>
      </c>
      <c r="B79" s="331"/>
      <c r="C79" s="344" t="s">
        <v>79</v>
      </c>
      <c r="D79" s="337"/>
      <c r="E79" s="336" t="s">
        <v>69</v>
      </c>
      <c r="F79" s="337"/>
      <c r="G79" s="336" t="s">
        <v>80</v>
      </c>
      <c r="H79" s="337"/>
      <c r="I79" s="336" t="s">
        <v>72</v>
      </c>
      <c r="J79" s="337"/>
      <c r="K79" s="346" t="s">
        <v>70</v>
      </c>
      <c r="L79" s="347"/>
      <c r="M79" s="350" t="s">
        <v>27</v>
      </c>
      <c r="P79" s="283"/>
    </row>
    <row r="80" spans="1:13" s="65" customFormat="1" ht="40.5" customHeight="1">
      <c r="A80" s="332"/>
      <c r="B80" s="333"/>
      <c r="C80" s="345"/>
      <c r="D80" s="339"/>
      <c r="E80" s="338"/>
      <c r="F80" s="339"/>
      <c r="G80" s="338"/>
      <c r="H80" s="339"/>
      <c r="I80" s="338"/>
      <c r="J80" s="339"/>
      <c r="K80" s="348"/>
      <c r="L80" s="349"/>
      <c r="M80" s="351"/>
    </row>
    <row r="81" spans="1:15" ht="13.5" customHeight="1" thickBot="1">
      <c r="A81" s="334"/>
      <c r="B81" s="335"/>
      <c r="C81" s="111" t="s">
        <v>28</v>
      </c>
      <c r="D81" s="112" t="s">
        <v>29</v>
      </c>
      <c r="E81" s="113" t="s">
        <v>28</v>
      </c>
      <c r="F81" s="112" t="s">
        <v>29</v>
      </c>
      <c r="G81" s="113" t="s">
        <v>28</v>
      </c>
      <c r="H81" s="112" t="s">
        <v>29</v>
      </c>
      <c r="I81" s="70" t="s">
        <v>28</v>
      </c>
      <c r="J81" s="69" t="s">
        <v>29</v>
      </c>
      <c r="K81" s="99" t="s">
        <v>28</v>
      </c>
      <c r="L81" s="100" t="s">
        <v>29</v>
      </c>
      <c r="M81" s="352"/>
      <c r="N81" s="66"/>
      <c r="O81" s="66"/>
    </row>
    <row r="82" spans="1:13" s="65" customFormat="1" ht="15">
      <c r="A82" s="114">
        <v>1</v>
      </c>
      <c r="B82" s="228" t="s">
        <v>89</v>
      </c>
      <c r="C82" s="74">
        <v>2.44</v>
      </c>
      <c r="D82" s="75">
        <v>104.27350427350429</v>
      </c>
      <c r="E82" s="74">
        <v>2.48</v>
      </c>
      <c r="F82" s="75">
        <v>105.98290598290599</v>
      </c>
      <c r="G82" s="74">
        <v>2.34</v>
      </c>
      <c r="H82" s="75">
        <v>100</v>
      </c>
      <c r="I82" s="253"/>
      <c r="J82" s="75"/>
      <c r="K82" s="74">
        <v>2.42</v>
      </c>
      <c r="L82" s="75">
        <v>103.41880341880344</v>
      </c>
      <c r="M82" s="230">
        <v>2.34</v>
      </c>
    </row>
    <row r="83" spans="1:15" ht="15">
      <c r="A83" s="116">
        <v>2</v>
      </c>
      <c r="B83" s="117" t="s">
        <v>109</v>
      </c>
      <c r="C83" s="96">
        <v>5.05</v>
      </c>
      <c r="D83" s="93">
        <v>112.22222222222223</v>
      </c>
      <c r="E83" s="96">
        <v>4.73</v>
      </c>
      <c r="F83" s="93">
        <v>105.11111111111111</v>
      </c>
      <c r="G83" s="96">
        <v>4.5</v>
      </c>
      <c r="H83" s="93">
        <v>100</v>
      </c>
      <c r="I83" s="254"/>
      <c r="J83" s="93"/>
      <c r="K83" s="80">
        <v>4.54</v>
      </c>
      <c r="L83" s="105">
        <v>100.8888888888889</v>
      </c>
      <c r="M83" s="106">
        <v>4.5</v>
      </c>
      <c r="N83" s="66"/>
      <c r="O83" s="66"/>
    </row>
    <row r="84" spans="1:15" ht="15">
      <c r="A84" s="193">
        <v>3</v>
      </c>
      <c r="B84" s="117" t="s">
        <v>90</v>
      </c>
      <c r="C84" s="96">
        <v>6.74</v>
      </c>
      <c r="D84" s="93">
        <v>102.90076335877862</v>
      </c>
      <c r="E84" s="96">
        <v>6.6</v>
      </c>
      <c r="F84" s="93">
        <v>100.76335877862594</v>
      </c>
      <c r="G84" s="96">
        <v>6.550000000000001</v>
      </c>
      <c r="H84" s="93">
        <v>100</v>
      </c>
      <c r="I84" s="254"/>
      <c r="J84" s="93"/>
      <c r="K84" s="80">
        <v>5.09</v>
      </c>
      <c r="L84" s="105">
        <v>77.70992366412213</v>
      </c>
      <c r="M84" s="106">
        <v>6.550000000000001</v>
      </c>
      <c r="N84" s="66"/>
      <c r="O84" s="66"/>
    </row>
    <row r="85" spans="1:15" ht="15.75" thickBot="1">
      <c r="A85" s="193">
        <v>4</v>
      </c>
      <c r="B85" s="117" t="s">
        <v>119</v>
      </c>
      <c r="C85" s="96">
        <v>76.01</v>
      </c>
      <c r="D85" s="93">
        <v>109.61926737813673</v>
      </c>
      <c r="E85" s="96">
        <v>73.25999999999998</v>
      </c>
      <c r="F85" s="93">
        <v>105.65330256706082</v>
      </c>
      <c r="G85" s="96">
        <v>69.34</v>
      </c>
      <c r="H85" s="93">
        <v>100</v>
      </c>
      <c r="I85" s="254"/>
      <c r="J85" s="93"/>
      <c r="K85" s="80">
        <v>70.78999999999999</v>
      </c>
      <c r="L85" s="105">
        <v>102.09114508220362</v>
      </c>
      <c r="M85" s="106">
        <v>69.34</v>
      </c>
      <c r="N85" s="66"/>
      <c r="O85" s="66"/>
    </row>
    <row r="86" spans="1:15" ht="15">
      <c r="A86" s="114">
        <v>5</v>
      </c>
      <c r="B86" s="117" t="s">
        <v>92</v>
      </c>
      <c r="C86" s="96">
        <v>15.339999999999998</v>
      </c>
      <c r="D86" s="93">
        <v>106.15916955017299</v>
      </c>
      <c r="E86" s="96">
        <v>15.019999999999998</v>
      </c>
      <c r="F86" s="93">
        <v>103.94463667820067</v>
      </c>
      <c r="G86" s="96">
        <v>14.450000000000001</v>
      </c>
      <c r="H86" s="93">
        <v>100</v>
      </c>
      <c r="I86" s="96"/>
      <c r="J86" s="93"/>
      <c r="K86" s="80">
        <v>15.049999999999999</v>
      </c>
      <c r="L86" s="105">
        <v>104.15224913494808</v>
      </c>
      <c r="M86" s="106">
        <v>14.450000000000001</v>
      </c>
      <c r="N86" s="66"/>
      <c r="O86" s="66"/>
    </row>
    <row r="87" spans="1:15" ht="15.75" thickBot="1">
      <c r="A87" s="116">
        <v>6</v>
      </c>
      <c r="B87" s="117" t="s">
        <v>93</v>
      </c>
      <c r="C87" s="96">
        <v>50.48</v>
      </c>
      <c r="D87" s="93">
        <v>113.33632689717108</v>
      </c>
      <c r="E87" s="96">
        <v>49.43999999999999</v>
      </c>
      <c r="F87" s="93">
        <v>111.00134710372697</v>
      </c>
      <c r="G87" s="96">
        <v>44.54</v>
      </c>
      <c r="H87" s="93">
        <v>100</v>
      </c>
      <c r="I87" s="96"/>
      <c r="J87" s="93"/>
      <c r="K87" s="80">
        <v>47.55</v>
      </c>
      <c r="L87" s="105">
        <v>106.75797036371799</v>
      </c>
      <c r="M87" s="106">
        <v>44.54</v>
      </c>
      <c r="N87" s="66"/>
      <c r="O87" s="66"/>
    </row>
    <row r="88" spans="1:15" ht="15">
      <c r="A88" s="114">
        <v>7</v>
      </c>
      <c r="B88" s="117" t="s">
        <v>94</v>
      </c>
      <c r="C88" s="96">
        <v>18.48</v>
      </c>
      <c r="D88" s="93">
        <v>104.23011844331644</v>
      </c>
      <c r="E88" s="96">
        <v>17.729999999999997</v>
      </c>
      <c r="F88" s="93">
        <v>100</v>
      </c>
      <c r="G88" s="96">
        <v>18.02</v>
      </c>
      <c r="H88" s="93">
        <v>101.63564579808235</v>
      </c>
      <c r="I88" s="96"/>
      <c r="J88" s="93"/>
      <c r="K88" s="80">
        <v>17.26</v>
      </c>
      <c r="L88" s="105">
        <v>97.34912577552174</v>
      </c>
      <c r="M88" s="106">
        <v>17.729999999999997</v>
      </c>
      <c r="N88" s="66"/>
      <c r="O88" s="66"/>
    </row>
    <row r="89" spans="1:15" ht="15.75" thickBot="1">
      <c r="A89" s="116">
        <v>8</v>
      </c>
      <c r="B89" s="117" t="s">
        <v>95</v>
      </c>
      <c r="C89" s="96">
        <v>14.63</v>
      </c>
      <c r="D89" s="93">
        <v>102.02231520223152</v>
      </c>
      <c r="E89" s="96">
        <v>14.53</v>
      </c>
      <c r="F89" s="93">
        <v>101.32496513249652</v>
      </c>
      <c r="G89" s="96">
        <v>14.34</v>
      </c>
      <c r="H89" s="93">
        <v>100</v>
      </c>
      <c r="I89" s="96"/>
      <c r="J89" s="93"/>
      <c r="K89" s="80">
        <v>14.34</v>
      </c>
      <c r="L89" s="105">
        <v>100</v>
      </c>
      <c r="M89" s="106">
        <v>14.34</v>
      </c>
      <c r="N89" s="66"/>
      <c r="O89" s="66"/>
    </row>
    <row r="90" spans="1:15" ht="15">
      <c r="A90" s="114">
        <v>9</v>
      </c>
      <c r="B90" s="117" t="s">
        <v>120</v>
      </c>
      <c r="C90" s="96">
        <v>17.240000000000002</v>
      </c>
      <c r="D90" s="93">
        <v>119.63913948646774</v>
      </c>
      <c r="E90" s="96">
        <v>17.880000000000003</v>
      </c>
      <c r="F90" s="93">
        <v>124.08049965301875</v>
      </c>
      <c r="G90" s="96">
        <v>14.41</v>
      </c>
      <c r="H90" s="93">
        <v>100</v>
      </c>
      <c r="I90" s="96"/>
      <c r="J90" s="93"/>
      <c r="K90" s="80">
        <v>16.66</v>
      </c>
      <c r="L90" s="105">
        <v>115.61415683553089</v>
      </c>
      <c r="M90" s="106">
        <v>14.41</v>
      </c>
      <c r="N90" s="66"/>
      <c r="O90" s="66"/>
    </row>
    <row r="91" spans="1:15" ht="15">
      <c r="A91" s="116">
        <v>10</v>
      </c>
      <c r="B91" s="117" t="s">
        <v>110</v>
      </c>
      <c r="C91" s="96">
        <v>22.630000000000003</v>
      </c>
      <c r="D91" s="93">
        <v>100</v>
      </c>
      <c r="E91" s="96">
        <v>22.65</v>
      </c>
      <c r="F91" s="93">
        <v>100.08837825894827</v>
      </c>
      <c r="G91" s="96">
        <v>24.21</v>
      </c>
      <c r="H91" s="93">
        <v>106.9818824569156</v>
      </c>
      <c r="I91" s="96"/>
      <c r="J91" s="93"/>
      <c r="K91" s="80">
        <v>22.09</v>
      </c>
      <c r="L91" s="105">
        <v>97.61378700839593</v>
      </c>
      <c r="M91" s="106">
        <v>22.630000000000003</v>
      </c>
      <c r="N91" s="66"/>
      <c r="O91" s="66"/>
    </row>
    <row r="92" spans="1:15" ht="15">
      <c r="A92" s="193">
        <v>11</v>
      </c>
      <c r="B92" s="117" t="s">
        <v>98</v>
      </c>
      <c r="C92" s="96">
        <v>30.58</v>
      </c>
      <c r="D92" s="93">
        <v>100</v>
      </c>
      <c r="E92" s="96">
        <v>32.23</v>
      </c>
      <c r="F92" s="93">
        <v>105.3956834532374</v>
      </c>
      <c r="G92" s="96">
        <v>30.66</v>
      </c>
      <c r="H92" s="93">
        <v>100.26160889470243</v>
      </c>
      <c r="I92" s="96"/>
      <c r="J92" s="93"/>
      <c r="K92" s="80">
        <v>31.32</v>
      </c>
      <c r="L92" s="105">
        <v>102.41988227599738</v>
      </c>
      <c r="M92" s="106">
        <v>30.58</v>
      </c>
      <c r="N92" s="66"/>
      <c r="O92" s="66"/>
    </row>
    <row r="93" spans="1:15" ht="15">
      <c r="A93" s="193">
        <v>12</v>
      </c>
      <c r="B93" s="117" t="s">
        <v>99</v>
      </c>
      <c r="C93" s="96">
        <v>16.54</v>
      </c>
      <c r="D93" s="93">
        <v>100</v>
      </c>
      <c r="E93" s="96">
        <v>18.56</v>
      </c>
      <c r="F93" s="93">
        <v>112.21281741233373</v>
      </c>
      <c r="G93" s="96">
        <v>17.830000000000002</v>
      </c>
      <c r="H93" s="93">
        <v>107.79927448609435</v>
      </c>
      <c r="I93" s="96"/>
      <c r="J93" s="93"/>
      <c r="K93" s="80">
        <v>17.64</v>
      </c>
      <c r="L93" s="105">
        <v>106.65054413542927</v>
      </c>
      <c r="M93" s="106">
        <v>16.54</v>
      </c>
      <c r="N93" s="66"/>
      <c r="O93" s="66"/>
    </row>
    <row r="94" spans="1:15" ht="15">
      <c r="A94" s="116">
        <v>13</v>
      </c>
      <c r="B94" s="117" t="s">
        <v>101</v>
      </c>
      <c r="C94" s="96">
        <v>14.950000000000001</v>
      </c>
      <c r="D94" s="93">
        <v>100</v>
      </c>
      <c r="E94" s="96">
        <v>18.810000000000002</v>
      </c>
      <c r="F94" s="93">
        <v>125.81939799331103</v>
      </c>
      <c r="G94" s="96">
        <v>15.36</v>
      </c>
      <c r="H94" s="93">
        <v>102.74247491638795</v>
      </c>
      <c r="I94" s="96"/>
      <c r="J94" s="93"/>
      <c r="K94" s="80">
        <v>16.83</v>
      </c>
      <c r="L94" s="105">
        <v>112.57525083612039</v>
      </c>
      <c r="M94" s="106">
        <v>14.950000000000001</v>
      </c>
      <c r="N94" s="66"/>
      <c r="O94" s="66"/>
    </row>
    <row r="95" spans="1:15" ht="15">
      <c r="A95" s="193">
        <v>14</v>
      </c>
      <c r="B95" s="117" t="s">
        <v>102</v>
      </c>
      <c r="C95" s="96">
        <v>30.39</v>
      </c>
      <c r="D95" s="93">
        <v>100</v>
      </c>
      <c r="E95" s="96">
        <v>31.139999999999997</v>
      </c>
      <c r="F95" s="93">
        <v>102.46791707798617</v>
      </c>
      <c r="G95" s="96">
        <v>30.57</v>
      </c>
      <c r="H95" s="93">
        <v>100.59230009871669</v>
      </c>
      <c r="I95" s="96"/>
      <c r="J95" s="93"/>
      <c r="K95" s="80">
        <v>30.669999999999998</v>
      </c>
      <c r="L95" s="105">
        <v>100.92135570911482</v>
      </c>
      <c r="M95" s="106">
        <v>30.39</v>
      </c>
      <c r="N95" s="66"/>
      <c r="O95" s="66"/>
    </row>
    <row r="96" spans="1:15" ht="15">
      <c r="A96" s="116">
        <v>15</v>
      </c>
      <c r="B96" s="117" t="s">
        <v>103</v>
      </c>
      <c r="C96" s="96">
        <v>20.85</v>
      </c>
      <c r="D96" s="93">
        <v>100</v>
      </c>
      <c r="E96" s="96">
        <v>22.32</v>
      </c>
      <c r="F96" s="93">
        <v>107.0503597122302</v>
      </c>
      <c r="G96" s="96">
        <v>22.150000000000002</v>
      </c>
      <c r="H96" s="93">
        <v>106.23501199040768</v>
      </c>
      <c r="I96" s="96"/>
      <c r="J96" s="93"/>
      <c r="K96" s="80">
        <v>20.92</v>
      </c>
      <c r="L96" s="105">
        <v>100.3357314148681</v>
      </c>
      <c r="M96" s="106">
        <v>20.85</v>
      </c>
      <c r="N96" s="66"/>
      <c r="O96" s="66"/>
    </row>
    <row r="97" spans="1:15" ht="15">
      <c r="A97" s="193">
        <v>16</v>
      </c>
      <c r="B97" s="117" t="s">
        <v>105</v>
      </c>
      <c r="C97" s="96">
        <v>3.5700000000000003</v>
      </c>
      <c r="D97" s="93">
        <v>100</v>
      </c>
      <c r="E97" s="96">
        <v>3.58</v>
      </c>
      <c r="F97" s="93">
        <v>100.28011204481793</v>
      </c>
      <c r="G97" s="96">
        <v>3.6</v>
      </c>
      <c r="H97" s="93">
        <v>100.84033613445378</v>
      </c>
      <c r="I97" s="96"/>
      <c r="J97" s="93"/>
      <c r="K97" s="80">
        <v>3.24</v>
      </c>
      <c r="L97" s="105">
        <v>90.75630252100841</v>
      </c>
      <c r="M97" s="106">
        <v>3.5700000000000003</v>
      </c>
      <c r="N97" s="66"/>
      <c r="O97" s="66"/>
    </row>
    <row r="98" spans="1:15" ht="15">
      <c r="A98" s="116">
        <v>17</v>
      </c>
      <c r="B98" s="117" t="s">
        <v>106</v>
      </c>
      <c r="C98" s="96">
        <v>51.45000000000001</v>
      </c>
      <c r="D98" s="93">
        <v>100</v>
      </c>
      <c r="E98" s="96">
        <v>53.15</v>
      </c>
      <c r="F98" s="93">
        <v>103.30417881438288</v>
      </c>
      <c r="G98" s="96">
        <v>52.03</v>
      </c>
      <c r="H98" s="93">
        <v>101.12730806608357</v>
      </c>
      <c r="I98" s="96"/>
      <c r="J98" s="93"/>
      <c r="K98" s="80">
        <v>52.290000000000006</v>
      </c>
      <c r="L98" s="105">
        <v>101.63265306122449</v>
      </c>
      <c r="M98" s="106">
        <v>51.45000000000001</v>
      </c>
      <c r="N98" s="66"/>
      <c r="O98" s="66"/>
    </row>
    <row r="99" spans="1:15" ht="15">
      <c r="A99" s="193">
        <v>18</v>
      </c>
      <c r="B99" s="117" t="s">
        <v>107</v>
      </c>
      <c r="C99" s="96">
        <v>23.040000000000003</v>
      </c>
      <c r="D99" s="93">
        <v>105.93103448275862</v>
      </c>
      <c r="E99" s="96">
        <v>22.400000000000002</v>
      </c>
      <c r="F99" s="93">
        <v>102.98850574712645</v>
      </c>
      <c r="G99" s="96">
        <v>21.75</v>
      </c>
      <c r="H99" s="93">
        <v>100</v>
      </c>
      <c r="I99" s="96"/>
      <c r="J99" s="93"/>
      <c r="K99" s="80">
        <v>22.620000000000005</v>
      </c>
      <c r="L99" s="105">
        <v>104.00000000000003</v>
      </c>
      <c r="M99" s="106">
        <v>21.75</v>
      </c>
      <c r="N99" s="66"/>
      <c r="O99" s="66"/>
    </row>
    <row r="100" spans="1:15" ht="15.75" thickBot="1">
      <c r="A100" s="118"/>
      <c r="B100" s="108"/>
      <c r="C100" s="109"/>
      <c r="D100" s="110"/>
      <c r="E100" s="109"/>
      <c r="F100" s="110"/>
      <c r="G100" s="109"/>
      <c r="H100" s="110"/>
      <c r="I100" s="109"/>
      <c r="J100" s="110"/>
      <c r="K100" s="109"/>
      <c r="L100" s="110"/>
      <c r="M100" s="109"/>
      <c r="N100" s="110"/>
      <c r="O100" s="109"/>
    </row>
    <row r="101" spans="1:9" ht="15.75" thickBot="1">
      <c r="A101" s="327" t="s">
        <v>111</v>
      </c>
      <c r="B101" s="328"/>
      <c r="C101" s="328"/>
      <c r="D101" s="328"/>
      <c r="E101" s="328"/>
      <c r="F101" s="328"/>
      <c r="G101" s="328"/>
      <c r="H101" s="328"/>
      <c r="I101" s="329"/>
    </row>
    <row r="102" spans="1:15" ht="12.75" customHeight="1">
      <c r="A102" s="330" t="s">
        <v>21</v>
      </c>
      <c r="B102" s="331"/>
      <c r="C102" s="336" t="s">
        <v>38</v>
      </c>
      <c r="D102" s="337"/>
      <c r="E102" s="340" t="s">
        <v>39</v>
      </c>
      <c r="F102" s="341"/>
      <c r="G102" s="265"/>
      <c r="N102" s="66"/>
      <c r="O102" s="66"/>
    </row>
    <row r="103" spans="1:15" ht="47.25" customHeight="1">
      <c r="A103" s="332"/>
      <c r="B103" s="333"/>
      <c r="C103" s="338"/>
      <c r="D103" s="339"/>
      <c r="E103" s="342"/>
      <c r="F103" s="343"/>
      <c r="G103" s="266" t="s">
        <v>27</v>
      </c>
      <c r="N103" s="66"/>
      <c r="O103" s="66"/>
    </row>
    <row r="104" spans="1:15" ht="15.75" thickBot="1">
      <c r="A104" s="334"/>
      <c r="B104" s="335"/>
      <c r="C104" s="113" t="s">
        <v>28</v>
      </c>
      <c r="D104" s="112" t="s">
        <v>29</v>
      </c>
      <c r="E104" s="113" t="s">
        <v>28</v>
      </c>
      <c r="F104" s="112" t="s">
        <v>29</v>
      </c>
      <c r="G104" s="266"/>
      <c r="N104" s="66"/>
      <c r="O104" s="66"/>
    </row>
    <row r="105" spans="1:15" ht="15">
      <c r="A105" s="114">
        <v>1</v>
      </c>
      <c r="B105" s="115" t="s">
        <v>89</v>
      </c>
      <c r="C105" s="119">
        <v>14.21</v>
      </c>
      <c r="D105" s="120">
        <v>100</v>
      </c>
      <c r="E105" s="119">
        <v>14.33</v>
      </c>
      <c r="F105" s="120">
        <v>100.84447572132301</v>
      </c>
      <c r="G105" s="121">
        <v>14.21</v>
      </c>
      <c r="N105" s="66"/>
      <c r="O105" s="66"/>
    </row>
    <row r="106" spans="1:15" ht="15">
      <c r="A106" s="232">
        <v>2</v>
      </c>
      <c r="B106" s="117" t="s">
        <v>109</v>
      </c>
      <c r="C106" s="122">
        <v>5.539999999999999</v>
      </c>
      <c r="D106" s="233">
        <v>101.65137614678896</v>
      </c>
      <c r="E106" s="122">
        <v>5.45</v>
      </c>
      <c r="F106" s="233">
        <v>100</v>
      </c>
      <c r="G106" s="234">
        <v>5.45</v>
      </c>
      <c r="N106" s="66"/>
      <c r="O106" s="66"/>
    </row>
    <row r="107" spans="1:15" ht="15">
      <c r="A107" s="235">
        <v>3</v>
      </c>
      <c r="B107" s="117" t="s">
        <v>90</v>
      </c>
      <c r="C107" s="122">
        <v>8.65</v>
      </c>
      <c r="D107" s="123">
        <v>134.10852713178295</v>
      </c>
      <c r="E107" s="122">
        <v>6.449999999999999</v>
      </c>
      <c r="F107" s="123">
        <v>100</v>
      </c>
      <c r="G107" s="234">
        <v>6.449999999999999</v>
      </c>
      <c r="N107" s="66"/>
      <c r="O107" s="66"/>
    </row>
    <row r="108" spans="1:15" ht="15">
      <c r="A108" s="232">
        <v>4</v>
      </c>
      <c r="B108" s="117" t="s">
        <v>91</v>
      </c>
      <c r="C108" s="122">
        <v>166.0099999999999</v>
      </c>
      <c r="D108" s="123">
        <v>102.99664970840054</v>
      </c>
      <c r="E108" s="122">
        <v>161.17999999999992</v>
      </c>
      <c r="F108" s="123">
        <v>100</v>
      </c>
      <c r="G108" s="234">
        <v>161.17999999999992</v>
      </c>
      <c r="N108" s="66"/>
      <c r="O108" s="66"/>
    </row>
    <row r="109" spans="1:15" ht="15">
      <c r="A109" s="235">
        <v>5</v>
      </c>
      <c r="B109" s="117" t="s">
        <v>92</v>
      </c>
      <c r="C109" s="122">
        <v>13.719999999999999</v>
      </c>
      <c r="D109" s="123">
        <v>103.31325301204821</v>
      </c>
      <c r="E109" s="122">
        <v>13.279999999999998</v>
      </c>
      <c r="F109" s="123">
        <v>100</v>
      </c>
      <c r="G109" s="234">
        <v>13.279999999999998</v>
      </c>
      <c r="N109" s="66"/>
      <c r="O109" s="66"/>
    </row>
    <row r="110" spans="1:15" ht="15">
      <c r="A110" s="232">
        <v>6</v>
      </c>
      <c r="B110" s="117" t="s">
        <v>93</v>
      </c>
      <c r="C110" s="122">
        <v>51.36000000000001</v>
      </c>
      <c r="D110" s="123">
        <v>114.10797600533218</v>
      </c>
      <c r="E110" s="122">
        <v>45.01</v>
      </c>
      <c r="F110" s="123">
        <v>100</v>
      </c>
      <c r="G110" s="234">
        <v>45.01</v>
      </c>
      <c r="N110" s="66"/>
      <c r="O110" s="66"/>
    </row>
    <row r="111" spans="1:15" ht="15">
      <c r="A111" s="235">
        <v>7</v>
      </c>
      <c r="B111" s="117" t="s">
        <v>94</v>
      </c>
      <c r="C111" s="122">
        <v>4.9799999999999995</v>
      </c>
      <c r="D111" s="123">
        <v>109.45054945054945</v>
      </c>
      <c r="E111" s="122">
        <v>4.55</v>
      </c>
      <c r="F111" s="123">
        <v>100</v>
      </c>
      <c r="G111" s="234">
        <v>4.55</v>
      </c>
      <c r="N111" s="66"/>
      <c r="O111" s="66"/>
    </row>
    <row r="112" spans="1:15" ht="15">
      <c r="A112" s="235">
        <v>8</v>
      </c>
      <c r="B112" s="117" t="s">
        <v>95</v>
      </c>
      <c r="C112" s="122">
        <v>33.97</v>
      </c>
      <c r="D112" s="123">
        <v>111.15837696335078</v>
      </c>
      <c r="E112" s="122">
        <v>30.56</v>
      </c>
      <c r="F112" s="123">
        <v>100</v>
      </c>
      <c r="G112" s="234">
        <v>30.56</v>
      </c>
      <c r="N112" s="66"/>
      <c r="O112" s="66"/>
    </row>
    <row r="113" spans="1:15" ht="15">
      <c r="A113" s="232">
        <v>9</v>
      </c>
      <c r="B113" s="117" t="s">
        <v>96</v>
      </c>
      <c r="C113" s="122">
        <v>21.03</v>
      </c>
      <c r="D113" s="123">
        <v>100</v>
      </c>
      <c r="E113" s="122">
        <v>21.49</v>
      </c>
      <c r="F113" s="123">
        <v>102.18735140275794</v>
      </c>
      <c r="G113" s="234">
        <v>21.03</v>
      </c>
      <c r="N113" s="66"/>
      <c r="O113" s="66"/>
    </row>
    <row r="114" spans="1:15" ht="15">
      <c r="A114" s="235">
        <v>10</v>
      </c>
      <c r="B114" s="117" t="s">
        <v>110</v>
      </c>
      <c r="C114" s="122">
        <v>53.68</v>
      </c>
      <c r="D114" s="123">
        <v>114.16418545299874</v>
      </c>
      <c r="E114" s="122">
        <v>47.019999999999996</v>
      </c>
      <c r="F114" s="123">
        <v>100</v>
      </c>
      <c r="G114" s="234">
        <v>47.019999999999996</v>
      </c>
      <c r="N114" s="66"/>
      <c r="O114" s="66"/>
    </row>
    <row r="115" spans="1:15" ht="15">
      <c r="A115" s="235">
        <v>11</v>
      </c>
      <c r="B115" s="117" t="s">
        <v>98</v>
      </c>
      <c r="C115" s="122">
        <v>35.35</v>
      </c>
      <c r="D115" s="123">
        <v>106.95915279878972</v>
      </c>
      <c r="E115" s="122">
        <v>33.050000000000004</v>
      </c>
      <c r="F115" s="123">
        <v>100</v>
      </c>
      <c r="G115" s="234">
        <v>33.050000000000004</v>
      </c>
      <c r="N115" s="66"/>
      <c r="O115" s="66"/>
    </row>
    <row r="116" spans="1:15" ht="15">
      <c r="A116" s="232">
        <v>12</v>
      </c>
      <c r="B116" s="117" t="s">
        <v>99</v>
      </c>
      <c r="C116" s="122">
        <v>25.57</v>
      </c>
      <c r="D116" s="123">
        <v>115.54450971531855</v>
      </c>
      <c r="E116" s="122">
        <v>22.130000000000003</v>
      </c>
      <c r="F116" s="123">
        <v>100</v>
      </c>
      <c r="G116" s="234">
        <v>22.130000000000003</v>
      </c>
      <c r="N116" s="66"/>
      <c r="O116" s="66"/>
    </row>
    <row r="117" spans="1:15" ht="15">
      <c r="A117" s="235">
        <v>13</v>
      </c>
      <c r="B117" s="117" t="s">
        <v>100</v>
      </c>
      <c r="C117" s="122">
        <v>11.8</v>
      </c>
      <c r="D117" s="123">
        <v>117.52988047808766</v>
      </c>
      <c r="E117" s="122">
        <v>10.040000000000001</v>
      </c>
      <c r="F117" s="123">
        <v>100</v>
      </c>
      <c r="G117" s="234">
        <v>10.040000000000001</v>
      </c>
      <c r="N117" s="66"/>
      <c r="O117" s="66"/>
    </row>
    <row r="118" spans="1:15" ht="15">
      <c r="A118" s="232">
        <v>14</v>
      </c>
      <c r="B118" s="117" t="s">
        <v>101</v>
      </c>
      <c r="C118" s="122">
        <v>15.97</v>
      </c>
      <c r="D118" s="123">
        <v>102.24071702944941</v>
      </c>
      <c r="E118" s="122">
        <v>15.620000000000001</v>
      </c>
      <c r="F118" s="123">
        <v>100</v>
      </c>
      <c r="G118" s="234">
        <v>15.620000000000001</v>
      </c>
      <c r="N118" s="66"/>
      <c r="O118" s="66"/>
    </row>
    <row r="119" spans="1:15" ht="15">
      <c r="A119" s="235">
        <v>15</v>
      </c>
      <c r="B119" s="117" t="s">
        <v>103</v>
      </c>
      <c r="C119" s="122">
        <v>38.91</v>
      </c>
      <c r="D119" s="123">
        <v>111.48997134670486</v>
      </c>
      <c r="E119" s="122">
        <v>34.9</v>
      </c>
      <c r="F119" s="123">
        <v>100</v>
      </c>
      <c r="G119" s="234">
        <v>34.9</v>
      </c>
      <c r="N119" s="66"/>
      <c r="O119" s="66"/>
    </row>
    <row r="120" spans="1:15" ht="15">
      <c r="A120" s="232">
        <v>16</v>
      </c>
      <c r="B120" s="117" t="s">
        <v>104</v>
      </c>
      <c r="C120" s="122">
        <v>13.3</v>
      </c>
      <c r="D120" s="123">
        <v>109.01639344262297</v>
      </c>
      <c r="E120" s="122">
        <v>12.2</v>
      </c>
      <c r="F120" s="123">
        <v>100</v>
      </c>
      <c r="G120" s="234">
        <v>12.2</v>
      </c>
      <c r="N120" s="66"/>
      <c r="O120" s="66"/>
    </row>
    <row r="121" spans="1:15" ht="15">
      <c r="A121" s="235">
        <v>17</v>
      </c>
      <c r="B121" s="117" t="s">
        <v>105</v>
      </c>
      <c r="C121" s="122">
        <v>9.49</v>
      </c>
      <c r="D121" s="123">
        <v>105.56173526140155</v>
      </c>
      <c r="E121" s="122">
        <v>8.99</v>
      </c>
      <c r="F121" s="123">
        <v>100</v>
      </c>
      <c r="G121" s="234">
        <v>8.99</v>
      </c>
      <c r="N121" s="66"/>
      <c r="O121" s="66"/>
    </row>
    <row r="122" spans="1:15" ht="15">
      <c r="A122" s="235">
        <v>18</v>
      </c>
      <c r="B122" s="117" t="s">
        <v>102</v>
      </c>
      <c r="C122" s="122">
        <v>56.16</v>
      </c>
      <c r="D122" s="123">
        <v>100</v>
      </c>
      <c r="E122" s="122">
        <v>63.08000000000001</v>
      </c>
      <c r="F122" s="123">
        <v>112.32193732193736</v>
      </c>
      <c r="G122" s="234">
        <v>56.16</v>
      </c>
      <c r="N122" s="66"/>
      <c r="O122" s="66"/>
    </row>
    <row r="123" spans="1:15" ht="15">
      <c r="A123" s="232">
        <v>19</v>
      </c>
      <c r="B123" s="117" t="s">
        <v>106</v>
      </c>
      <c r="C123" s="122">
        <v>93.71</v>
      </c>
      <c r="D123" s="123">
        <v>102.4264946988742</v>
      </c>
      <c r="E123" s="122">
        <v>91.49</v>
      </c>
      <c r="F123" s="123">
        <v>100</v>
      </c>
      <c r="G123" s="234">
        <v>91.49</v>
      </c>
      <c r="N123" s="66"/>
      <c r="O123" s="66"/>
    </row>
    <row r="124" spans="1:15" ht="15">
      <c r="A124" s="235">
        <v>20</v>
      </c>
      <c r="B124" s="117" t="s">
        <v>107</v>
      </c>
      <c r="C124" s="122">
        <v>41.89</v>
      </c>
      <c r="D124" s="123">
        <v>105.48980105766807</v>
      </c>
      <c r="E124" s="122">
        <v>39.71000000000001</v>
      </c>
      <c r="F124" s="123">
        <v>100</v>
      </c>
      <c r="G124" s="234">
        <v>39.71000000000001</v>
      </c>
      <c r="N124" s="66"/>
      <c r="O124" s="66"/>
    </row>
  </sheetData>
  <sheetProtection/>
  <mergeCells count="40"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  <mergeCell ref="I6:J7"/>
    <mergeCell ref="K31:L32"/>
    <mergeCell ref="M31:N32"/>
    <mergeCell ref="K54:L55"/>
    <mergeCell ref="A78:O78"/>
    <mergeCell ref="I31:J32"/>
    <mergeCell ref="A30:O30"/>
    <mergeCell ref="A31:B33"/>
    <mergeCell ref="O31:O33"/>
    <mergeCell ref="C31:D32"/>
    <mergeCell ref="E31:F32"/>
    <mergeCell ref="A53:O53"/>
    <mergeCell ref="A54:B56"/>
    <mergeCell ref="C54:D55"/>
    <mergeCell ref="E54:F55"/>
    <mergeCell ref="G54:H55"/>
    <mergeCell ref="K79:L80"/>
    <mergeCell ref="G79:H80"/>
    <mergeCell ref="I54:J55"/>
    <mergeCell ref="M54:M56"/>
    <mergeCell ref="I79:J80"/>
    <mergeCell ref="M79:M81"/>
    <mergeCell ref="A101:I101"/>
    <mergeCell ref="A102:B104"/>
    <mergeCell ref="C102:D103"/>
    <mergeCell ref="E102:F103"/>
    <mergeCell ref="A79:B81"/>
    <mergeCell ref="C79:D80"/>
    <mergeCell ref="E79:F80"/>
  </mergeCells>
  <conditionalFormatting sqref="F105:F124 D105:D124 D9:F29 J9:L29 H9:H29 N9:N29 N76:N77 L57:L77 H57:H77 F57:F77 D57:D77 J57:J77 N100 D82:D100 J82:J100 F82:F100 H82:H100 L82:L100 D34:D52 N34:N52 L34:L52 J34:J52 H34:H52 F34:F52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2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2013-08-26T08:24:48Z</cp:lastPrinted>
  <dcterms:created xsi:type="dcterms:W3CDTF">2008-04-22T08:15:24Z</dcterms:created>
  <dcterms:modified xsi:type="dcterms:W3CDTF">2014-02-13T07:10:38Z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