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2000" windowHeight="93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<sst xmlns="http://schemas.openxmlformats.org/spreadsheetml/2006/main" count="550" uniqueCount="142">
  <si>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</si>
  <si>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</si>
  <si>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</si>
  <si>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</si>
  <si>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</si>
  <si>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</si>
  <si>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</si>
  <si>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</si>
  <si>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</si>
  <si>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</si>
  <si>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</si>
  <si>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</si>
  <si>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</si>
  <si>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</si>
  <si>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</si>
  <si>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</si>
  <si>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</si>
  <si>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</si>
  <si>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</si>
  <si>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</si>
  <si>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</si>
  <si>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</si>
  <si>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</si>
  <si>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</si>
  <si>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</si>
  <si>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</si>
  <si>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</si>
  <si>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</si>
  <si>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</si>
  <si>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</si>
  <si>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</si>
  <si>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</si>
  <si>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</si>
  <si>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</si>
  <si>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</si>
  <si>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</si>
  <si>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</si>
  <si>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</si>
  <si>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</si>
  <si>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</si>
  <si>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</si>
  <si>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</si>
  <si>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</si>
  <si>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</si>
  <si>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</si>
  <si>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</si>
  <si>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</si>
  <si>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</si>
  <si>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</si>
  <si>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</si>
  <si>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</si>
  <si>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</si>
  <si>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</si>
  <si>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</si>
  <si>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</si>
  <si>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</si>
  <si>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</si>
  <si>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</si>
  <si>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</si>
  <si>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</si>
  <si>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</si>
  <si>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</si>
  <si>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</si>
  <si>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</si>
  <si>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</si>
  <si>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</si>
  <si>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</si>
  <si>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</si>
  <si>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</si>
  <si>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</si>
  <si>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</si>
  <si>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</si>
  <si>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</si>
  <si>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</si>
  <si>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</si>
  <si>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</si>
  <si>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</si>
  <si>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</si>
  <si>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</si>
  <si>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</si>
  <si>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</si>
  <si>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</si>
  <si>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</si>
  <si>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</si>
  <si>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</si>
  <si>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</si>
  <si>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 xml:space="preserve"> </t>
  </si>
  <si>
    <t xml:space="preserve">   ΔΕΝ ΕΠΙΤΡΕΠΕΙ ΤΗ ΛΗΨΗ ΤΙΜΩΝ</t>
  </si>
  <si>
    <t>ΟΙ ΥΠΕΡΑΓΟΡΕΣ ΟΡΦΑΝΙΔΗ ΔΕΝ ΠΕΡΙΛΑΜΒΑΝΟΝΤΑΙ ΣΤΙΣ ΑΝΑΛΥΣΕΙΣ ΛΟΓΩ ΑΡΚΕΤΩΝ ΕΛΛΕΙΨΕΩΝ ΣΤΑ ΠΡΟΪΟΝΤΑ</t>
  </si>
  <si>
    <t>13/05/2013</t>
  </si>
  <si>
    <t>ΗΜΕΡΟΜΗΝΙΑ:13/05/2013</t>
  </si>
  <si>
    <t>ΥΠΕΡΑΓΟΡΑ CARREFOUR  (ΣΠΥΡΟΥ ΚΥΠΡΙΑΝΟΥ 23)</t>
  </si>
  <si>
    <t>ΥΠΕΡΑΓΟΡΑ ΜΕΤΡΟ   (ΝΙΚΟΔΗΜΟΥ ΜΥΛΩΝΑ)</t>
  </si>
  <si>
    <t>ΥΠΕΡΑΓΟΡΑ ΣΤΕΛΙΟΣ   (ΠΕΤΡΑΚΗ ΚΥΠΡΙΑΝΟΥ 40)</t>
  </si>
  <si>
    <t>ΥΠΕΡΑΓΟΡΑ DEBENHAMS    (ΥΨΙΠΥΛΗΣ 7-9, )</t>
  </si>
  <si>
    <t>ΣΥΝΟΛΙΚΟ ΚΟΣΤΟΣ ΑΓΟΡΑΣ  ΚΑΙ ΔΕΙΚΤΗΣ ΤΙΜΩΝ 144 ΚΟΙΝΩΝ ΠΡΟΪΟΝΤΩΝ ΑΝΑ ΥΠΕΡΑΓΟΡΑ ΑΝΑ ΚΑΤΗΓΟΡΙΑ - ΛΑΡΝΑΚΑ</t>
  </si>
  <si>
    <t>ΓΑΛΑ ΖΑΧΑΡΟΥΧΟ/ΕΒΑΠΟΡΕ</t>
  </si>
  <si>
    <t/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</si>
  <si>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</si>
  <si>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</si>
  <si>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</si>
  <si>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</si>
  <si>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</si>
  <si>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</si>
  <si>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</si>
  <si>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</si>
  <si>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</si>
  <si>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</si>
  <si>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</si>
  <si>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</si>
  <si>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</si>
  <si>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</si>
  <si>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</si>
  <si>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</si>
  <si>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</si>
  <si>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CARREFOUR (COLUMBIA)</t>
  </si>
  <si>
    <t>ΑΛΦΑ ΜΕΓΑ(ΓΕΩΡΓΙΟΥ ΓΡΙΒΑ ΔΙΓΕΝΗ)</t>
  </si>
  <si>
    <t xml:space="preserve">DEBENHAMS (OLYMPIA) </t>
  </si>
  <si>
    <t>E &amp; S (ΚΑΨΑΛΟΥ)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</si>
  <si>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158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</si>
  <si>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ΓΑΛΑ ΦΡΕΣΚΟ</t>
  </si>
  <si>
    <t>ΧΑΛΛΟΥΜΙΑ, ΤΥΡΙΑ ΚΑΙ ΒΟΥΤΥΡΑ</t>
  </si>
  <si>
    <t xml:space="preserve">ΚΑΦΕΣ,ΤΣΑΙ, ΖΑΧΑΡΗ ΚΑΙ ΡΟΦΗΜΑΤΑ </t>
  </si>
  <si>
    <t>ΟΙΝΟΠΝΕΥΜΑΤΟΔΗ ΠΟΤΑ</t>
  </si>
  <si>
    <t>ΚΑΤΕΨΥΓΜΕΝΑ ΛΑΧΑΝΙΚΑ, ΨΑΡΙΑ ΚΑΙ ΑΛΛΑ ΤΡΟΦΙΜΑ</t>
  </si>
  <si>
    <t>ΣΥΝΟΛΙΚΟ ΚΟΣΤΟΣ ΑΓΟΡΑΣ  ΚΑΙ ΔΕΙΚΤΗΣ ΤΙΜΩΝ 140 ΚΟΙΝΩΝ ΠΡΟΪΟΝΤΩΝ ΑΝΑ ΥΠΕΡΑΓΟΡΑ ΑΝΑ ΚΑΤΗΓΟΡΙΑ - ΠΑΦΟΣ</t>
  </si>
  <si>
    <t>ΑΛΦΑ ΜΕΓΑ(ΛΕΩΦ.ΔΗΜΟΚΡΑΤΙΑΣ)</t>
  </si>
  <si>
    <t>CARREFOUR(ΛΕΩΦ.ΕΛΛΑΔΟΣ)</t>
  </si>
  <si>
    <t>E &amp; S (ΑΦΡΟΔΙΤΗ)</t>
  </si>
  <si>
    <t>DEBENHAMS (ΚΟΡΟΙΒΟΣ)</t>
  </si>
  <si>
    <t>ΧΑΛΛΟΥΜΙΑ, ΤΥΡΙΑ &amp; ΒΟΥΤΥΡΑ</t>
  </si>
  <si>
    <t>ΚΑΦΕΣ,ΤΣΑΙ, ΖΑΧΑΡΗ ΚΑΙ ΡΟΦΗΜΑΤΑ</t>
  </si>
  <si>
    <t>ΚΟΚΚΙΝΟΣ (ΠΑΡΑΛΙΜΝΙ)</t>
  </si>
  <si>
    <t>CARREFOUR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</si>
  <si>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ΤΙΜΩΝ 228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</si>
  <si>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ΚΑΤΕΨΥΓΜΕΝΑ ΛΑΧΑΝΙΚΑ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</si>
  <si>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189</t>
    </r>
    <r>
      <rPr>
        <b/>
        <sz val="12"/>
        <rFont val="Arial"/>
        <family val="2"/>
      </rPr>
      <t xml:space="preserve"> ΚΟΙΝΩΝ ΠΡΟΪΟΝΤΩΝ ΑΝΑ ΥΠΕΡΑΓΟΡΑ ΑΝΑ ΚΑΤΗΓΟΡΙΑ - ΛΕΥΚΩΣΙΑ</t>
    </r>
  </si>
  <si>
    <t>ΥΠΕΡΑΓΟΡΑ ΑΘΗΑΙΝΙΤΗΣ ΛΕΩΦ. ΚΕΝΝΕΤΥ 26</t>
  </si>
  <si>
    <t>ΥΠΕΡΑΓΟΡΑ ΑΛΦΑ ΜΕΓΑ ΝΙΚΟΥ ΚΡΑΝΙΔΙΩΤΗ 3</t>
  </si>
  <si>
    <t>ΥΠΕΡΑΓΟΡΑ CARREFOUR (THE MALL OF CYPRUS) ΒΕΡΓΙΝΑΣ 3</t>
  </si>
  <si>
    <t>ΥΠΕΡΑΓΟΡΑ ΜΕΤΡΟ ΛΕΩΦ. ΣΠΥΡΟΥ ΚΥΠΡΙΑΝΟΥ 365</t>
  </si>
  <si>
    <t xml:space="preserve">ΥΠΕΡΑΓΟΡΑ DEBENHAMS ΛΕΩΦ. ΑΡΧ. ΜΑΚΑΡΙΟΥ 3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</si>
</sst>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2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60" fillId="20" borderId="93" xfId="101" applyFill="1" applyBorder="1" applyAlignment="1">
      <alignment horizontal="center" vertical="center"/>
      <protection/>
    </xf>
    <xf numFmtId="0" fontId="60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075"/>
          <c:w val="0.998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0 ΚΟΙΝΩΝ ΠΡΟΪΟΝΤΩΝ ΑΝΑ ΥΠΕΡΑΓOΡΑ ΛΕΥΚΩΣΙΑΣ 13/05/2013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228 ΚΟΙΝΑ ΠΡΟΪΟΝΤΑ _ΑΜΜΟΧΩΣΤΟΣ  13/05/2013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7751673"/>
        <c:axId val="2656194"/>
      </c:bar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5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0 ΚΟΙΝΑ ΠΡΟΪΟΝΤΑ _ΛΕΥΚΩΣΙΑ 13/05/2013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21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158 ΚΟΙΝΩΝ ΠΡΟΪΟΝΤΩΝ ΑΝΑ ΥΠΕΡΑΓOΡΑ ΛΕΜΕΣΟΥ 13/05/2013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3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158 ΚΟΙΝΑ ΠΡΟΪΟΝΤΑ _ΛΕΜΕΣΟΣ 13/05/2013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91366"/>
        <c:crosses val="autoZero"/>
        <c:auto val="1"/>
        <c:lblOffset val="100"/>
        <c:tickLblSkip val="1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91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144 ΚΟΙΝΩΝ ΠΡΟΪΟΝΤΩΝ ΑΝΑ ΥΠΕΡΑΓOΡΑ ΛΑΡΝΑΚΑΣ 13/05/2013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2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144 ΚΟΙΝΑ ΠΡΟΪΟΝΤΑ _ΛΑΡΝΑΚΑ 13/05/2013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9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140 ΚΟΙΝΩΝ ΠΡΟΪΟΝΤΩΝ ΑΝΑ ΥΠΕΡΑΓOΡΑ ΠΑΦΟΥ 13/05/2013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7235883"/>
        <c:axId val="22469764"/>
      </c:bar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5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140 ΚΟΙΝΑ ΠΡΟΪΟΝΤΑ _ΠΑΦΟΣ 13/05/2013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901285"/>
        <c:axId val="8111566"/>
      </c:bar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65"/>
          <c:w val="0.986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228 ΚΟΙΝΩΝ ΠΡΟΪΟΝΤΩΝ ΑΝΑ ΥΠΕΡΑΓOΡΑ ΑΜΜΟΧΩΣΤΟΥ 13/05/2013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895231"/>
        <c:axId val="53057080"/>
      </c:bar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5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S17" sqref="R17:S1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5" t="s">
        <v>72</v>
      </c>
      <c r="B3" s="196">
        <v>41407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189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3" t="s">
        <v>137</v>
      </c>
      <c r="B7" s="244">
        <v>550.4062665691621</v>
      </c>
      <c r="C7" s="245">
        <v>100</v>
      </c>
      <c r="D7" s="246">
        <v>123</v>
      </c>
      <c r="E7" s="247">
        <v>16</v>
      </c>
    </row>
    <row r="8" spans="1:5" ht="24.75" customHeight="1">
      <c r="A8" s="248" t="s">
        <v>138</v>
      </c>
      <c r="B8" s="249">
        <v>602.8829999999999</v>
      </c>
      <c r="C8" s="250">
        <v>109.53418167964188</v>
      </c>
      <c r="D8" s="251">
        <v>30</v>
      </c>
      <c r="E8" s="252">
        <v>2</v>
      </c>
    </row>
    <row r="9" spans="1:5" ht="24.75" customHeight="1">
      <c r="A9" s="258" t="s">
        <v>139</v>
      </c>
      <c r="B9" s="259">
        <v>613.0100000000003</v>
      </c>
      <c r="C9" s="260">
        <v>111.37409532436196</v>
      </c>
      <c r="D9" s="261">
        <v>23</v>
      </c>
      <c r="E9" s="262">
        <v>0</v>
      </c>
    </row>
    <row r="10" spans="1:5" s="1" customFormat="1" ht="26.25" customHeight="1">
      <c r="A10" s="181" t="s">
        <v>140</v>
      </c>
      <c r="B10" s="182">
        <v>614.67</v>
      </c>
      <c r="C10" s="183">
        <v>111.67569072776222</v>
      </c>
      <c r="D10" s="184">
        <v>16</v>
      </c>
      <c r="E10" s="185">
        <v>1</v>
      </c>
    </row>
    <row r="11" spans="1:5" s="1" customFormat="1" ht="26.25" customHeight="1">
      <c r="A11" s="181" t="s">
        <v>141</v>
      </c>
      <c r="B11" s="182">
        <v>652.4899999999999</v>
      </c>
      <c r="C11" s="183">
        <v>118.54697877390726</v>
      </c>
      <c r="D11" s="184">
        <v>3</v>
      </c>
      <c r="E11" s="185">
        <v>0</v>
      </c>
    </row>
    <row r="12" spans="1:5" s="1" customFormat="1" ht="26.25" customHeight="1" thickBot="1">
      <c r="A12" s="188"/>
      <c r="B12" s="189"/>
      <c r="C12" s="190"/>
      <c r="D12" s="191"/>
      <c r="E12" s="192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7" t="s">
        <v>62</v>
      </c>
      <c r="B14" s="178">
        <v>158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3" t="s">
        <v>115</v>
      </c>
      <c r="B16" s="244">
        <v>460.4840000000001</v>
      </c>
      <c r="C16" s="245">
        <v>100</v>
      </c>
      <c r="D16" s="246">
        <v>79</v>
      </c>
      <c r="E16" s="247">
        <v>10</v>
      </c>
    </row>
    <row r="17" spans="1:5" ht="24.75" customHeight="1">
      <c r="A17" s="248" t="s">
        <v>116</v>
      </c>
      <c r="B17" s="249">
        <v>464.8399999999998</v>
      </c>
      <c r="C17" s="250">
        <v>100.94596120603532</v>
      </c>
      <c r="D17" s="251">
        <v>71</v>
      </c>
      <c r="E17" s="252">
        <v>10</v>
      </c>
    </row>
    <row r="18" spans="1:5" ht="24.75" customHeight="1">
      <c r="A18" s="248" t="s">
        <v>117</v>
      </c>
      <c r="B18" s="249">
        <v>489.6500000000002</v>
      </c>
      <c r="C18" s="250">
        <v>106.33377055446012</v>
      </c>
      <c r="D18" s="251">
        <v>21</v>
      </c>
      <c r="E18" s="252">
        <v>0</v>
      </c>
    </row>
    <row r="19" spans="1:5" ht="24.75" customHeight="1">
      <c r="A19" s="181" t="s">
        <v>118</v>
      </c>
      <c r="B19" s="182">
        <v>493.64000000000016</v>
      </c>
      <c r="C19" s="183">
        <v>107.20025017155864</v>
      </c>
      <c r="D19" s="184">
        <v>23</v>
      </c>
      <c r="E19" s="185">
        <v>0</v>
      </c>
    </row>
    <row r="20" spans="1:5" ht="24.75" customHeight="1" thickBot="1">
      <c r="A20" s="188" t="s">
        <v>82</v>
      </c>
      <c r="B20" s="282" t="s">
        <v>87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7" t="s">
        <v>63</v>
      </c>
      <c r="B22" s="178">
        <v>144</v>
      </c>
      <c r="C22" s="175" t="s">
        <v>71</v>
      </c>
      <c r="D22" s="175"/>
      <c r="E22" s="176"/>
    </row>
    <row r="23" spans="1:5" ht="66" thickBot="1">
      <c r="A23" s="193" t="s">
        <v>0</v>
      </c>
      <c r="B23" s="194" t="s">
        <v>2</v>
      </c>
      <c r="C23" s="201" t="s">
        <v>1</v>
      </c>
      <c r="D23" s="180" t="s">
        <v>4</v>
      </c>
      <c r="E23" s="203" t="s">
        <v>3</v>
      </c>
    </row>
    <row r="24" spans="1:5" ht="24.75" customHeight="1">
      <c r="A24" s="243" t="s">
        <v>91</v>
      </c>
      <c r="B24" s="244">
        <v>394.74000000000024</v>
      </c>
      <c r="C24" s="245">
        <v>100</v>
      </c>
      <c r="D24" s="246">
        <v>79</v>
      </c>
      <c r="E24" s="247">
        <v>14</v>
      </c>
    </row>
    <row r="25" spans="1:5" ht="24.75" customHeight="1">
      <c r="A25" s="248" t="s">
        <v>92</v>
      </c>
      <c r="B25" s="249">
        <v>407.27000000000004</v>
      </c>
      <c r="C25" s="250">
        <v>103.17424127273642</v>
      </c>
      <c r="D25" s="251">
        <v>48</v>
      </c>
      <c r="E25" s="252">
        <v>3</v>
      </c>
    </row>
    <row r="26" spans="1:5" ht="24.75" customHeight="1">
      <c r="A26" s="248" t="s">
        <v>93</v>
      </c>
      <c r="B26" s="249">
        <v>418.8200000000001</v>
      </c>
      <c r="C26" s="250">
        <v>106.10021786492372</v>
      </c>
      <c r="D26" s="251">
        <v>43</v>
      </c>
      <c r="E26" s="252">
        <v>1</v>
      </c>
    </row>
    <row r="27" spans="1:5" ht="24.75" customHeight="1">
      <c r="A27" s="253" t="s">
        <v>94</v>
      </c>
      <c r="B27" s="254">
        <v>426.0900000000001</v>
      </c>
      <c r="C27" s="255">
        <v>107.94193646450825</v>
      </c>
      <c r="D27" s="256">
        <v>24</v>
      </c>
      <c r="E27" s="257">
        <v>0</v>
      </c>
    </row>
    <row r="28" spans="1:5" ht="24.75" customHeight="1">
      <c r="A28" s="253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8"/>
      <c r="B29" s="234"/>
      <c r="C29" s="229"/>
      <c r="D29" s="230"/>
      <c r="E29" s="231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7" t="s">
        <v>64</v>
      </c>
      <c r="B31" s="178">
        <v>140</v>
      </c>
      <c r="C31" s="175" t="s">
        <v>61</v>
      </c>
      <c r="D31" s="175"/>
      <c r="E31" s="176"/>
    </row>
    <row r="32" spans="1:5" ht="66" thickBot="1">
      <c r="A32" s="268" t="s">
        <v>0</v>
      </c>
      <c r="B32" s="269" t="s">
        <v>2</v>
      </c>
      <c r="C32" s="201" t="s">
        <v>1</v>
      </c>
      <c r="D32" s="180" t="s">
        <v>4</v>
      </c>
      <c r="E32" s="203" t="s">
        <v>3</v>
      </c>
    </row>
    <row r="33" spans="1:5" ht="24.75" customHeight="1">
      <c r="A33" s="272" t="s">
        <v>126</v>
      </c>
      <c r="B33" s="273">
        <v>368.41999999999996</v>
      </c>
      <c r="C33" s="274">
        <v>100</v>
      </c>
      <c r="D33" s="275">
        <v>58</v>
      </c>
      <c r="E33" s="276">
        <v>0</v>
      </c>
    </row>
    <row r="34" spans="1:5" ht="24.75" customHeight="1">
      <c r="A34" s="248" t="s">
        <v>127</v>
      </c>
      <c r="B34" s="249">
        <v>374.9300000000001</v>
      </c>
      <c r="C34" s="250">
        <v>101.76700504858589</v>
      </c>
      <c r="D34" s="251">
        <v>67</v>
      </c>
      <c r="E34" s="252">
        <v>13</v>
      </c>
    </row>
    <row r="35" spans="1:5" ht="24.75" customHeight="1">
      <c r="A35" s="248" t="s">
        <v>128</v>
      </c>
      <c r="B35" s="249">
        <v>390.82000000000016</v>
      </c>
      <c r="C35" s="250">
        <v>106.08001737147825</v>
      </c>
      <c r="D35" s="251">
        <v>24</v>
      </c>
      <c r="E35" s="252">
        <v>4</v>
      </c>
    </row>
    <row r="36" spans="1:5" s="1" customFormat="1" ht="24.75" customHeight="1">
      <c r="A36" s="248" t="s">
        <v>129</v>
      </c>
      <c r="B36" s="249">
        <v>395.6500000000001</v>
      </c>
      <c r="C36" s="250">
        <v>107.39102111720322</v>
      </c>
      <c r="D36" s="251">
        <v>19</v>
      </c>
      <c r="E36" s="252">
        <v>0</v>
      </c>
    </row>
    <row r="37" spans="1:5" s="1" customFormat="1" ht="24.75" customHeight="1">
      <c r="A37" s="214"/>
      <c r="B37" s="182"/>
      <c r="C37" s="215"/>
      <c r="D37" s="216"/>
      <c r="E37" s="217"/>
    </row>
    <row r="38" spans="1:5" s="1" customFormat="1" ht="24.75" customHeight="1" thickBot="1">
      <c r="A38" s="188" t="s">
        <v>85</v>
      </c>
      <c r="B38" s="227" t="s">
        <v>83</v>
      </c>
      <c r="C38" s="190"/>
      <c r="D38" s="191"/>
      <c r="E38" s="192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7" t="s">
        <v>65</v>
      </c>
      <c r="B40" s="178">
        <v>228</v>
      </c>
      <c r="C40" s="175" t="s">
        <v>71</v>
      </c>
      <c r="D40" s="175"/>
      <c r="E40" s="176"/>
    </row>
    <row r="41" spans="1:5" ht="66" thickBot="1">
      <c r="A41" s="193" t="s">
        <v>0</v>
      </c>
      <c r="B41" s="194" t="s">
        <v>2</v>
      </c>
      <c r="C41" s="201" t="s">
        <v>1</v>
      </c>
      <c r="D41" s="180" t="s">
        <v>4</v>
      </c>
      <c r="E41" s="203" t="s">
        <v>3</v>
      </c>
    </row>
    <row r="42" spans="1:5" ht="24.75" customHeight="1">
      <c r="A42" s="243" t="s">
        <v>132</v>
      </c>
      <c r="B42" s="244">
        <v>731.0500000000003</v>
      </c>
      <c r="C42" s="245">
        <v>100</v>
      </c>
      <c r="D42" s="246">
        <v>158</v>
      </c>
      <c r="E42" s="247">
        <v>13</v>
      </c>
    </row>
    <row r="43" spans="1:5" ht="24.75" customHeight="1">
      <c r="A43" s="248" t="s">
        <v>133</v>
      </c>
      <c r="B43" s="249">
        <v>745.8900000000004</v>
      </c>
      <c r="C43" s="250">
        <v>102.02995691129199</v>
      </c>
      <c r="D43" s="251">
        <v>85</v>
      </c>
      <c r="E43" s="252">
        <v>6</v>
      </c>
    </row>
    <row r="44" spans="1:5" ht="24.75" customHeight="1" thickBot="1">
      <c r="A44" s="263"/>
      <c r="B44" s="264"/>
      <c r="C44" s="265"/>
      <c r="D44" s="266"/>
      <c r="E44" s="267"/>
    </row>
    <row r="46" ht="23.25">
      <c r="A46" s="279" t="s">
        <v>88</v>
      </c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09">
      <selection activeCell="M128" sqref="M12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0</v>
      </c>
      <c r="CH9" s="127" t="s">
        <v>47</v>
      </c>
      <c r="CI9" s="127" t="s">
        <v>48</v>
      </c>
      <c r="CJ9" s="129" t="str">
        <f>C4</f>
        <v>13/05/2013</v>
      </c>
      <c r="CK9" s="127"/>
      <c r="CL9" s="127" t="s">
        <v>49</v>
      </c>
      <c r="CM9" s="128">
        <f>'2_ΡΑΒΔΟΓΡΑΜΜΑΤΑ_ΚΑΤΑΤΑΞΗ ΥΠΕΡ.'!C125</f>
        <v>0</v>
      </c>
      <c r="CN9" s="127" t="s">
        <v>50</v>
      </c>
      <c r="CO9" s="127" t="s">
        <v>51</v>
      </c>
      <c r="CP9" s="127" t="str">
        <f>CJ9</f>
        <v>13/05/2013</v>
      </c>
      <c r="CQ9" s="127"/>
    </row>
    <row r="10" spans="85:93" ht="39.75" customHeight="1">
      <c r="CG10" s="128">
        <f>'2_ΡΑΒΔΟΓΡΑΜΜΑΤΑ_ΚΑΤΑΤΑΞΗ ΥΠΕΡ.'!C134</f>
        <v>158</v>
      </c>
      <c r="CI10" s="127" t="s">
        <v>52</v>
      </c>
      <c r="CM10" s="128">
        <f>'2_ΡΑΒΔΟΓΡΑΜΜΑΤΑ_ΚΑΤΑΤΑΞΗ ΥΠΕΡ.'!C134</f>
        <v>158</v>
      </c>
      <c r="CO10" s="127" t="s">
        <v>53</v>
      </c>
    </row>
    <row r="11" spans="85:93" ht="39.75" customHeight="1">
      <c r="CG11" s="128">
        <f>'2_ΡΑΒΔΟΓΡΑΜΜΑΤΑ_ΚΑΤΑΤΑΞΗ ΥΠΕΡ.'!C143</f>
        <v>144</v>
      </c>
      <c r="CI11" s="127" t="s">
        <v>54</v>
      </c>
      <c r="CM11" s="128">
        <f>'2_ΡΑΒΔΟΓΡΑΜΜΑΤΑ_ΚΑΤΑΤΑΞΗ ΥΠΕΡ.'!C143</f>
        <v>144</v>
      </c>
      <c r="CO11" s="127" t="s">
        <v>55</v>
      </c>
    </row>
    <row r="12" spans="85:93" ht="39.75" customHeight="1">
      <c r="CG12" s="128">
        <f>'2_ΡΑΒΔΟΓΡΑΜΜΑΤΑ_ΚΑΤΑΤΑΞΗ ΥΠΕΡ.'!C152</f>
        <v>140</v>
      </c>
      <c r="CI12" s="127" t="s">
        <v>56</v>
      </c>
      <c r="CM12" s="128">
        <f>'2_ΡΑΒΔΟΓΡΑΜΜΑΤΑ_ΚΑΤΑΤΑΞΗ ΥΠΕΡ.'!C152</f>
        <v>140</v>
      </c>
      <c r="CO12" s="127" t="s">
        <v>57</v>
      </c>
    </row>
    <row r="13" spans="85:93" ht="39.75" customHeight="1">
      <c r="CG13" s="128">
        <f>'2_ΡΑΒΔΟΓΡΑΜΜΑΤΑ_ΚΑΤΑΤΑΞΗ ΥΠΕΡ.'!C161</f>
        <v>228</v>
      </c>
      <c r="CI13" s="127" t="s">
        <v>58</v>
      </c>
      <c r="CM13" s="128">
        <f>'2_ΡΑΒΔΟΓΡΑΜΜΑΤΑ_ΚΑΤΑΤΑΞΗ ΥΠΕΡ.'!C161</f>
        <v>228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0 ΚΟΙΝΩΝ ΠΡΟΪΟΝΤΩΝ ΑΝΑ ΥΠΕΡΑΓOΡΑ ΛΕΥΚΩΣΙΑΣ 13/05/2013</v>
      </c>
      <c r="CL16" s="130" t="str">
        <f>$CL$9&amp;$CM$9&amp;$CN$9&amp;CO9&amp;$CP$9</f>
        <v>ΔΕΙΚΤΗΣ ΤΙΜΩΝ ΥΠΕΡΑΓΟΡΩΝ  ΓΙΑ 0 ΚΟΙΝΑ ΠΡΟΪΟΝΤΑ _ΛΕΥΚΩΣΙΑ 13/05/2013</v>
      </c>
    </row>
    <row r="17" spans="84:90" ht="23.25">
      <c r="CF17" s="130" t="str">
        <f>$CF$9&amp;$CG$10&amp;$CH$9&amp;CI10&amp;$CJ$9</f>
        <v>ΣΥΝΟΛΙΚΟ ΚΟΣΤΟΣ ΑΓΟΡΑΣ 158 ΚΟΙΝΩΝ ΠΡΟΪΟΝΤΩΝ ΑΝΑ ΥΠΕΡΑΓOΡΑ ΛΕΜΕΣΟΥ 13/05/2013</v>
      </c>
      <c r="CL17" s="130" t="str">
        <f>$CL$9&amp;$CM$10&amp;$CN$9&amp;CO10&amp;$CP$9</f>
        <v>ΔΕΙΚΤΗΣ ΤΙΜΩΝ ΥΠΕΡΑΓΟΡΩΝ  ΓΙΑ 158 ΚΟΙΝΑ ΠΡΟΪΟΝΤΑ _ΛΕΜΕΣΟΣ 13/05/2013</v>
      </c>
    </row>
    <row r="18" spans="84:90" ht="23.25">
      <c r="CF18" s="130" t="str">
        <f>$CF$9&amp;$CG$11&amp;$CH$9&amp;CI11&amp;$CJ$9</f>
        <v>ΣΥΝΟΛΙΚΟ ΚΟΣΤΟΣ ΑΓΟΡΑΣ 144 ΚΟΙΝΩΝ ΠΡΟΪΟΝΤΩΝ ΑΝΑ ΥΠΕΡΑΓOΡΑ ΛΑΡΝΑΚΑΣ 13/05/2013</v>
      </c>
      <c r="CL18" s="130" t="str">
        <f>$CL$9&amp;$CM$11&amp;$CN$9&amp;CO11&amp;$CP$9</f>
        <v>ΔΕΙΚΤΗΣ ΤΙΜΩΝ ΥΠΕΡΑΓΟΡΩΝ  ΓΙΑ 144 ΚΟΙΝΑ ΠΡΟΪΟΝΤΑ _ΛΑΡΝΑΚΑ 13/05/2013</v>
      </c>
    </row>
    <row r="19" spans="84:90" ht="23.25">
      <c r="CF19" s="130" t="str">
        <f>$CF$9&amp;$CG$12&amp;$CH$9&amp;CI12&amp;$CJ$9</f>
        <v>ΣΥΝΟΛΙΚΟ ΚΟΣΤΟΣ ΑΓΟΡΑΣ 140 ΚΟΙΝΩΝ ΠΡΟΪΟΝΤΩΝ ΑΝΑ ΥΠΕΡΑΓOΡΑ ΠΑΦΟΥ 13/05/2013</v>
      </c>
      <c r="CL19" s="130" t="str">
        <f>$CL$9&amp;$CM$12&amp;$CN$9&amp;CO12&amp;$CP$9</f>
        <v>ΔΕΙΚΤΗΣ ΤΙΜΩΝ ΥΠΕΡΑΓΟΡΩΝ  ΓΙΑ 140 ΚΟΙΝΑ ΠΡΟΪΟΝΤΑ _ΠΑΦΟΣ 13/05/2013</v>
      </c>
    </row>
    <row r="20" spans="84:90" ht="23.25">
      <c r="CF20" s="130" t="str">
        <f>$CF$9&amp;$CG$13&amp;$CH$9&amp;CI13&amp;$CJ$9</f>
        <v>ΣΥΝΟΛΙΚΟ ΚΟΣΤΟΣ ΑΓΟΡΑΣ 228 ΚΟΙΝΩΝ ΠΡΟΪΟΝΤΩΝ ΑΝΑ ΥΠΕΡΑΓOΡΑ ΑΜΜΟΧΩΣΤΟΥ 13/05/2013</v>
      </c>
      <c r="CL20" s="130" t="str">
        <f>$CL$9&amp;$CM$13&amp;$CN$9&amp;CO13&amp;$CP$9</f>
        <v>ΔΕΙΚΤΗΣ ΤΙΜΩΝ ΥΠΕΡΑΓΟΡΩΝ  ΓΙΑ 228 ΚΟΙΝΑ ΠΡΟΪΟΝΤΑ _ΑΜΜΟΧΩΣΤΟΣ  13/05/2013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13/05/2013</v>
      </c>
    </row>
    <row r="125" spans="2:4" ht="47.25" customHeight="1" thickBot="1">
      <c r="B125" s="134" t="s">
        <v>60</v>
      </c>
      <c r="C125" s="135"/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7" t="s">
        <v>137</v>
      </c>
      <c r="C127" s="141">
        <v>550.4062665691621</v>
      </c>
      <c r="D127" s="142">
        <v>100</v>
      </c>
    </row>
    <row r="128" spans="2:4" ht="47.25" customHeight="1">
      <c r="B128" s="278" t="s">
        <v>138</v>
      </c>
      <c r="C128" s="144">
        <v>602.8829999999999</v>
      </c>
      <c r="D128" s="145">
        <v>109.53418167964188</v>
      </c>
    </row>
    <row r="129" spans="2:4" ht="47.25" customHeight="1">
      <c r="B129" s="277" t="s">
        <v>139</v>
      </c>
      <c r="C129" s="147">
        <v>613.0100000000003</v>
      </c>
      <c r="D129" s="148">
        <v>111.37409532436196</v>
      </c>
    </row>
    <row r="130" spans="2:4" ht="47.25" customHeight="1">
      <c r="B130" s="149" t="s">
        <v>140</v>
      </c>
      <c r="C130" s="150">
        <v>614.67</v>
      </c>
      <c r="D130" s="151">
        <v>111.67569072776222</v>
      </c>
    </row>
    <row r="131" spans="2:4" ht="47.25" customHeight="1">
      <c r="B131" s="149" t="s">
        <v>141</v>
      </c>
      <c r="C131" s="150">
        <v>652.4899999999999</v>
      </c>
      <c r="D131" s="151">
        <v>118.54697877390726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1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158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115</v>
      </c>
      <c r="C136" s="141">
        <v>460.4840000000001</v>
      </c>
      <c r="D136" s="142">
        <v>100</v>
      </c>
    </row>
    <row r="137" spans="2:4" ht="47.25" customHeight="1">
      <c r="B137" s="143" t="s">
        <v>116</v>
      </c>
      <c r="C137" s="144">
        <v>464.8399999999998</v>
      </c>
      <c r="D137" s="145">
        <v>100.94596120603532</v>
      </c>
    </row>
    <row r="138" spans="2:4" ht="47.25" customHeight="1">
      <c r="B138" s="143" t="s">
        <v>117</v>
      </c>
      <c r="C138" s="144">
        <v>489.6500000000002</v>
      </c>
      <c r="D138" s="145">
        <v>106.33377055446012</v>
      </c>
    </row>
    <row r="139" spans="2:4" ht="47.25" customHeight="1">
      <c r="B139" s="149" t="s">
        <v>118</v>
      </c>
      <c r="C139" s="150">
        <v>493.64000000000016</v>
      </c>
      <c r="D139" s="151">
        <v>107.20025017155864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2"/>
      <c r="C142" s="153">
        <f>IF(AND(C136="",C137="",C138="",C139=""),"",IF(AND(C136&lt;=C137,C137&lt;=C138,C138),"","ΠΡΟΣΟΧΗ ΤΑΞΙΝΟΜΗΣΗ"))</f>
      </c>
      <c r="D142" s="221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144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91</v>
      </c>
      <c r="C145" s="147">
        <v>394.74000000000024</v>
      </c>
      <c r="D145" s="148">
        <v>100</v>
      </c>
    </row>
    <row r="146" spans="2:4" ht="47.25" customHeight="1">
      <c r="B146" s="143" t="s">
        <v>92</v>
      </c>
      <c r="C146" s="144">
        <v>407.27000000000004</v>
      </c>
      <c r="D146" s="145">
        <v>103.17424127273642</v>
      </c>
    </row>
    <row r="147" spans="2:4" ht="47.25" customHeight="1">
      <c r="B147" s="143" t="s">
        <v>93</v>
      </c>
      <c r="C147" s="144">
        <v>418.8200000000001</v>
      </c>
      <c r="D147" s="145">
        <v>106.10021786492372</v>
      </c>
    </row>
    <row r="148" spans="2:4" ht="47.25" customHeight="1">
      <c r="B148" s="160" t="s">
        <v>94</v>
      </c>
      <c r="C148" s="161">
        <v>426.0900000000001</v>
      </c>
      <c r="D148" s="162">
        <v>107.94193646450825</v>
      </c>
    </row>
    <row r="149" spans="2:4" ht="47.25" customHeight="1">
      <c r="B149" s="236"/>
      <c r="C149" s="163"/>
      <c r="D149" s="164"/>
    </row>
    <row r="150" spans="2:4" ht="47.25" customHeight="1" thickBot="1">
      <c r="B150" s="165"/>
      <c r="C150" s="232"/>
      <c r="D150" s="166"/>
    </row>
    <row r="151" spans="2:4" ht="47.25" customHeight="1" thickBot="1">
      <c r="B151" s="222"/>
      <c r="C151" s="153">
        <f>IF(AND(C145="",C146="",C147="",C148=""),"",IF(AND(C145&lt;=C146,C146&lt;=C147,C147),"","ΠΡΟΣΟΧΗ ΤΑΞΙΝΟΜΗΣΗ"))</f>
      </c>
      <c r="D151" s="221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140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126</v>
      </c>
      <c r="C154" s="141">
        <v>368.41999999999996</v>
      </c>
      <c r="D154" s="142">
        <v>100</v>
      </c>
    </row>
    <row r="155" spans="2:4" ht="47.25" customHeight="1">
      <c r="B155" s="143" t="s">
        <v>127</v>
      </c>
      <c r="C155" s="144">
        <v>374.9300000000001</v>
      </c>
      <c r="D155" s="145">
        <v>101.76700504858589</v>
      </c>
    </row>
    <row r="156" spans="2:4" ht="47.25" customHeight="1">
      <c r="B156" s="143" t="s">
        <v>128</v>
      </c>
      <c r="C156" s="144">
        <v>390.82000000000016</v>
      </c>
      <c r="D156" s="145">
        <v>106.08001737147825</v>
      </c>
    </row>
    <row r="157" spans="2:4" ht="47.25" customHeight="1">
      <c r="B157" s="149" t="s">
        <v>129</v>
      </c>
      <c r="C157" s="150">
        <v>395.6500000000001</v>
      </c>
      <c r="D157" s="151">
        <v>107.39102111720322</v>
      </c>
    </row>
    <row r="158" spans="2:4" ht="47.25" customHeight="1">
      <c r="B158" s="218"/>
      <c r="C158" s="219"/>
      <c r="D158" s="220"/>
    </row>
    <row r="159" spans="2:4" ht="47.25" customHeight="1" thickBot="1">
      <c r="B159" s="156"/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228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132</v>
      </c>
      <c r="C163" s="141">
        <v>731.0500000000003</v>
      </c>
      <c r="D163" s="142">
        <v>100</v>
      </c>
    </row>
    <row r="164" spans="2:4" ht="47.25" customHeight="1">
      <c r="B164" s="143" t="s">
        <v>133</v>
      </c>
      <c r="C164" s="144">
        <v>745.8900000000004</v>
      </c>
      <c r="D164" s="145">
        <v>102.02995691129199</v>
      </c>
    </row>
    <row r="165" spans="2:4" ht="47.25" customHeight="1" thickBot="1">
      <c r="B165" s="169"/>
      <c r="C165" s="170"/>
      <c r="D165" s="171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60" activePane="bottomLeft" state="frozen"/>
      <selection pane="topLeft" activeCell="A1" sqref="A1"/>
      <selection pane="bottomLeft" activeCell="D161" sqref="D161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292" t="s">
        <v>73</v>
      </c>
      <c r="B2" s="293"/>
      <c r="C2" s="293"/>
      <c r="D2" s="293"/>
      <c r="E2" s="293"/>
      <c r="F2" s="293"/>
      <c r="G2" s="293"/>
      <c r="H2" s="293"/>
      <c r="I2" s="29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295" t="s">
        <v>5</v>
      </c>
      <c r="C3" s="295"/>
      <c r="D3" s="295"/>
      <c r="E3" s="197" t="s">
        <v>89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_13/05/2013</v>
      </c>
      <c r="CB8" s="14" t="s">
        <v>9</v>
      </c>
      <c r="CC8" s="14" t="s">
        <v>8</v>
      </c>
      <c r="CD8" s="14" t="str">
        <f>BY8</f>
        <v>_13/05/2013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ΛΕΥΚΩΣΙΑ_13/05/2013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ΛΕΜΕΣΟΣ_13/05/2013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ΛΑΡΝΑΚΑ_13/05/2013</v>
      </c>
      <c r="BY17" s="14"/>
    </row>
    <row r="18" ht="18.75">
      <c r="BW18" s="16" t="str">
        <f>BW8&amp;BX11&amp;BY8</f>
        <v>ΑΡΙΘΜΟΣ ΠΡΟÏΟΝΤΩΝ ΠΟΥ ΕΙΝΑΙ ΦΘΗΝΟΤΕΡΗ Η ΥΠΕΡΑΓΟΡΑ ΠΑΦΟΣ_13/05/2013</v>
      </c>
    </row>
    <row r="19" ht="18.75">
      <c r="BW19" s="16" t="str">
        <f>BW8&amp;BX12&amp;BY8</f>
        <v>ΑΡΙΘΜΟΣ ΠΡΟÏΟΝΤΩΝ ΠΟΥ ΕΙΝΑΙ ΦΘΗΝΟΤΕΡΗ Η ΥΠΕΡΑΓΟΡΑ ΑΜΜΟΧΩΣΤΟΣ_13/05/2013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ΛΕΥΚΩΣΙΑ_13/05/2013</v>
      </c>
    </row>
    <row r="25" ht="18.75">
      <c r="BW25" s="16" t="str">
        <f>CB8&amp;CC9&amp;CD8</f>
        <v>ΑΡΙΘΜΟΣ ΚΑΤΗΓΟΡIΩΝ ΠΟΥ ΕΙΝΑΙ ΦΘΗΝΟΤΕΡΗ Η ΥΠΕΡΑΓΟΡΑ  ΛΕΜΕΣΟΣ_13/05/2013</v>
      </c>
    </row>
    <row r="26" ht="18.75">
      <c r="BW26" s="16" t="str">
        <f>CB8&amp;CC10&amp;CD8</f>
        <v>ΑΡΙΘΜΟΣ ΚΑΤΗΓΟΡIΩΝ ΠΟΥ ΕΙΝΑΙ ΦΘΗΝΟΤΕΡΗ Η ΥΠΕΡΑΓΟΡΑ  ΛΑΡΝΑΚΑ_13/05/2013</v>
      </c>
    </row>
    <row r="27" ht="18.75">
      <c r="BW27" s="16" t="str">
        <f>CB8&amp;CC11&amp;CD8</f>
        <v>ΑΡΙΘΜΟΣ ΚΑΤΗΓΟΡIΩΝ ΠΟΥ ΕΙΝΑΙ ΦΘΗΝΟΤΕΡΗ Η ΥΠΕΡΑΓΟΡΑ  ΠΑΦΟΣ_13/05/2013</v>
      </c>
    </row>
    <row r="28" ht="18.75">
      <c r="BW28" s="16" t="str">
        <f>CB8&amp;CC12&amp;CD8</f>
        <v>ΑΡΙΘΜΟΣ ΚΑΤΗΓΟΡIΩΝ ΠΟΥ ΕΙΝΑΙ ΦΘΗΝΟΤΕΡΗ Η ΥΠΕΡΑΓΟΡΑ  ΑΜΜΟΧΩΣΤΟΣ_13/05/2013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13/05/2013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69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299" t="s">
        <v>15</v>
      </c>
      <c r="C149" s="30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03" t="s">
        <v>19</v>
      </c>
      <c r="K149" s="30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137</v>
      </c>
      <c r="C151" s="30">
        <v>123</v>
      </c>
      <c r="D151" s="31" t="s">
        <v>115</v>
      </c>
      <c r="E151" s="32">
        <v>79</v>
      </c>
      <c r="F151" s="31" t="s">
        <v>91</v>
      </c>
      <c r="G151" s="32">
        <v>79</v>
      </c>
      <c r="H151" s="31" t="s">
        <v>127</v>
      </c>
      <c r="I151" s="32">
        <v>67</v>
      </c>
      <c r="J151" s="33" t="s">
        <v>132</v>
      </c>
      <c r="K151" s="34">
        <v>158</v>
      </c>
    </row>
    <row r="152" spans="2:11" ht="66" customHeight="1">
      <c r="B152" s="29" t="s">
        <v>138</v>
      </c>
      <c r="C152" s="30">
        <v>30</v>
      </c>
      <c r="D152" s="31" t="s">
        <v>116</v>
      </c>
      <c r="E152" s="32">
        <v>71</v>
      </c>
      <c r="F152" s="35" t="s">
        <v>92</v>
      </c>
      <c r="G152" s="36">
        <v>48</v>
      </c>
      <c r="H152" s="31" t="s">
        <v>126</v>
      </c>
      <c r="I152" s="32">
        <v>58</v>
      </c>
      <c r="J152" s="37" t="s">
        <v>133</v>
      </c>
      <c r="K152" s="38">
        <v>85</v>
      </c>
    </row>
    <row r="153" spans="2:11" ht="66" customHeight="1">
      <c r="B153" s="29" t="s">
        <v>139</v>
      </c>
      <c r="C153" s="30">
        <v>23</v>
      </c>
      <c r="D153" s="31" t="s">
        <v>118</v>
      </c>
      <c r="E153" s="32">
        <v>23</v>
      </c>
      <c r="F153" s="35" t="s">
        <v>93</v>
      </c>
      <c r="G153" s="36">
        <v>43</v>
      </c>
      <c r="H153" s="31" t="s">
        <v>128</v>
      </c>
      <c r="I153" s="32">
        <v>24</v>
      </c>
      <c r="J153" s="33"/>
      <c r="K153" s="38"/>
    </row>
    <row r="154" spans="2:11" ht="66" customHeight="1">
      <c r="B154" s="29" t="s">
        <v>140</v>
      </c>
      <c r="C154" s="30">
        <v>16</v>
      </c>
      <c r="D154" s="31" t="s">
        <v>117</v>
      </c>
      <c r="E154" s="32">
        <v>21</v>
      </c>
      <c r="F154" s="35" t="s">
        <v>94</v>
      </c>
      <c r="G154" s="36">
        <v>24</v>
      </c>
      <c r="H154" s="31" t="s">
        <v>129</v>
      </c>
      <c r="I154" s="32">
        <v>19</v>
      </c>
      <c r="J154" s="33"/>
      <c r="K154" s="34"/>
    </row>
    <row r="155" spans="2:11" ht="66" customHeight="1">
      <c r="B155" s="29" t="s">
        <v>141</v>
      </c>
      <c r="C155" s="30">
        <v>3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4"/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6" t="s">
        <v>70</v>
      </c>
      <c r="C158" s="297"/>
      <c r="D158" s="297"/>
      <c r="E158" s="297"/>
      <c r="F158" s="297"/>
      <c r="G158" s="297"/>
      <c r="H158" s="297"/>
      <c r="I158" s="297"/>
      <c r="J158" s="297"/>
      <c r="K158" s="298"/>
    </row>
    <row r="159" spans="2:11" ht="45" customHeight="1">
      <c r="B159" s="305" t="s">
        <v>15</v>
      </c>
      <c r="C159" s="306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7" t="s">
        <v>19</v>
      </c>
      <c r="K159" s="30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137</v>
      </c>
      <c r="C161" s="52">
        <v>16</v>
      </c>
      <c r="D161" s="53" t="s">
        <v>115</v>
      </c>
      <c r="E161" s="54">
        <v>10</v>
      </c>
      <c r="F161" s="53" t="s">
        <v>91</v>
      </c>
      <c r="G161" s="54">
        <v>14</v>
      </c>
      <c r="H161" s="53" t="s">
        <v>127</v>
      </c>
      <c r="I161" s="54">
        <v>13</v>
      </c>
      <c r="J161" s="55" t="s">
        <v>132</v>
      </c>
      <c r="K161" s="56">
        <v>13</v>
      </c>
    </row>
    <row r="162" spans="2:11" ht="66" customHeight="1">
      <c r="B162" s="57" t="s">
        <v>138</v>
      </c>
      <c r="C162" s="58">
        <v>2</v>
      </c>
      <c r="D162" s="35" t="s">
        <v>116</v>
      </c>
      <c r="E162" s="36">
        <v>10</v>
      </c>
      <c r="F162" s="35" t="s">
        <v>92</v>
      </c>
      <c r="G162" s="36">
        <v>3</v>
      </c>
      <c r="H162" s="35" t="s">
        <v>128</v>
      </c>
      <c r="I162" s="36">
        <v>4</v>
      </c>
      <c r="J162" s="59" t="s">
        <v>133</v>
      </c>
      <c r="K162" s="38">
        <v>6</v>
      </c>
    </row>
    <row r="163" spans="2:11" ht="66" customHeight="1">
      <c r="B163" s="57" t="s">
        <v>140</v>
      </c>
      <c r="C163" s="58">
        <v>1</v>
      </c>
      <c r="D163" s="35" t="s">
        <v>117</v>
      </c>
      <c r="E163" s="36">
        <v>0</v>
      </c>
      <c r="F163" s="60" t="s">
        <v>93</v>
      </c>
      <c r="G163" s="61">
        <v>1</v>
      </c>
      <c r="H163" s="35" t="s">
        <v>129</v>
      </c>
      <c r="I163" s="36">
        <v>0</v>
      </c>
      <c r="J163" s="59"/>
      <c r="K163" s="38"/>
    </row>
    <row r="164" spans="2:11" ht="66" customHeight="1">
      <c r="B164" s="57" t="s">
        <v>139</v>
      </c>
      <c r="C164" s="58">
        <v>0</v>
      </c>
      <c r="D164" s="35" t="s">
        <v>118</v>
      </c>
      <c r="E164" s="36">
        <v>0</v>
      </c>
      <c r="F164" s="35" t="s">
        <v>94</v>
      </c>
      <c r="G164" s="36">
        <v>0</v>
      </c>
      <c r="H164" s="35" t="s">
        <v>126</v>
      </c>
      <c r="I164" s="36">
        <v>0</v>
      </c>
      <c r="J164" s="59"/>
      <c r="K164" s="38"/>
    </row>
    <row r="165" spans="2:11" ht="66" customHeight="1">
      <c r="B165" s="57" t="s">
        <v>141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4"/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27" sqref="S27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4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</row>
    <row r="3" ht="17.25" customHeight="1">
      <c r="B3" s="67" t="s">
        <v>90</v>
      </c>
    </row>
    <row r="4" ht="13.5" thickBot="1"/>
    <row r="5" spans="1:15" ht="16.5" thickBot="1">
      <c r="A5" s="314" t="s">
        <v>136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65" customFormat="1" ht="34.5" customHeight="1">
      <c r="A6" s="317" t="s">
        <v>21</v>
      </c>
      <c r="B6" s="318"/>
      <c r="C6" s="323" t="s">
        <v>22</v>
      </c>
      <c r="D6" s="324"/>
      <c r="E6" s="327" t="s">
        <v>23</v>
      </c>
      <c r="F6" s="328"/>
      <c r="G6" s="327" t="s">
        <v>24</v>
      </c>
      <c r="H6" s="328"/>
      <c r="I6" s="327" t="s">
        <v>25</v>
      </c>
      <c r="J6" s="328"/>
      <c r="K6" s="327" t="s">
        <v>26</v>
      </c>
      <c r="L6" s="328"/>
      <c r="M6" s="327" t="s">
        <v>27</v>
      </c>
      <c r="N6" s="334"/>
      <c r="O6" s="331" t="s">
        <v>28</v>
      </c>
    </row>
    <row r="7" spans="1:15" s="65" customFormat="1" ht="34.5" customHeight="1">
      <c r="A7" s="319"/>
      <c r="B7" s="320"/>
      <c r="C7" s="325"/>
      <c r="D7" s="326"/>
      <c r="E7" s="329"/>
      <c r="F7" s="330"/>
      <c r="G7" s="329"/>
      <c r="H7" s="330"/>
      <c r="I7" s="329"/>
      <c r="J7" s="330"/>
      <c r="K7" s="329"/>
      <c r="L7" s="330"/>
      <c r="M7" s="329"/>
      <c r="N7" s="335"/>
      <c r="O7" s="332"/>
    </row>
    <row r="8" spans="1:15" ht="13.5" customHeight="1" thickBot="1">
      <c r="A8" s="321"/>
      <c r="B8" s="32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3"/>
    </row>
    <row r="9" spans="1:19" ht="15">
      <c r="A9" s="72">
        <v>1</v>
      </c>
      <c r="B9" s="73" t="s">
        <v>120</v>
      </c>
      <c r="C9" s="74" t="s">
        <v>97</v>
      </c>
      <c r="D9" s="75" t="s">
        <v>97</v>
      </c>
      <c r="E9" s="76">
        <v>5.08</v>
      </c>
      <c r="F9" s="75">
        <v>109.48275862068965</v>
      </c>
      <c r="G9" s="74">
        <v>4.86</v>
      </c>
      <c r="H9" s="75">
        <v>104.74137931034484</v>
      </c>
      <c r="I9" s="74">
        <v>4.91</v>
      </c>
      <c r="J9" s="75">
        <v>105.8189655172414</v>
      </c>
      <c r="K9" s="76">
        <v>4.91</v>
      </c>
      <c r="L9" s="75">
        <v>105.8189655172414</v>
      </c>
      <c r="M9" s="74">
        <v>4.64</v>
      </c>
      <c r="N9" s="75">
        <v>100</v>
      </c>
      <c r="O9" s="77">
        <v>4.64</v>
      </c>
      <c r="S9" s="66" t="s">
        <v>86</v>
      </c>
    </row>
    <row r="10" spans="1:15" ht="15">
      <c r="A10" s="78">
        <v>2</v>
      </c>
      <c r="B10" s="79" t="s">
        <v>96</v>
      </c>
      <c r="C10" s="80" t="s">
        <v>97</v>
      </c>
      <c r="D10" s="81" t="s">
        <v>97</v>
      </c>
      <c r="E10" s="82">
        <v>5.95</v>
      </c>
      <c r="F10" s="81">
        <v>111.84210526315792</v>
      </c>
      <c r="G10" s="80">
        <v>5.39</v>
      </c>
      <c r="H10" s="81">
        <v>101.31578947368422</v>
      </c>
      <c r="I10" s="80">
        <v>5.44</v>
      </c>
      <c r="J10" s="81">
        <v>102.25563909774438</v>
      </c>
      <c r="K10" s="82">
        <v>5.319999999999999</v>
      </c>
      <c r="L10" s="81">
        <v>100</v>
      </c>
      <c r="M10" s="80">
        <v>5.43</v>
      </c>
      <c r="N10" s="81">
        <v>102.06766917293233</v>
      </c>
      <c r="O10" s="77">
        <v>5.319999999999999</v>
      </c>
    </row>
    <row r="11" spans="1:15" ht="15">
      <c r="A11" s="72">
        <v>3</v>
      </c>
      <c r="B11" s="79" t="s">
        <v>98</v>
      </c>
      <c r="C11" s="80" t="s">
        <v>97</v>
      </c>
      <c r="D11" s="81" t="s">
        <v>97</v>
      </c>
      <c r="E11" s="82">
        <v>8.04</v>
      </c>
      <c r="F11" s="81">
        <v>117.88856304985337</v>
      </c>
      <c r="G11" s="80">
        <v>7.949999999999999</v>
      </c>
      <c r="H11" s="81">
        <v>116.56891495601174</v>
      </c>
      <c r="I11" s="80">
        <v>8.030000000000001</v>
      </c>
      <c r="J11" s="81">
        <v>117.741935483871</v>
      </c>
      <c r="K11" s="82">
        <v>8.15</v>
      </c>
      <c r="L11" s="81">
        <v>119.50146627565982</v>
      </c>
      <c r="M11" s="80">
        <v>6.819999999999999</v>
      </c>
      <c r="N11" s="81">
        <v>100</v>
      </c>
      <c r="O11" s="77">
        <v>6.819999999999999</v>
      </c>
    </row>
    <row r="12" spans="1:15" ht="15">
      <c r="A12" s="78">
        <v>4</v>
      </c>
      <c r="B12" s="79" t="s">
        <v>99</v>
      </c>
      <c r="C12" s="80" t="s">
        <v>97</v>
      </c>
      <c r="D12" s="81" t="s">
        <v>97</v>
      </c>
      <c r="E12" s="82">
        <v>148.23000000000002</v>
      </c>
      <c r="F12" s="81">
        <v>123.50441593067825</v>
      </c>
      <c r="G12" s="80">
        <v>133.04</v>
      </c>
      <c r="H12" s="81">
        <v>110.84819196800532</v>
      </c>
      <c r="I12" s="80">
        <v>131.28000000000003</v>
      </c>
      <c r="J12" s="81">
        <v>109.38176970504918</v>
      </c>
      <c r="K12" s="82">
        <v>134.32999999999998</v>
      </c>
      <c r="L12" s="81">
        <v>111.9230128311948</v>
      </c>
      <c r="M12" s="80">
        <v>120.02</v>
      </c>
      <c r="N12" s="81">
        <v>100</v>
      </c>
      <c r="O12" s="77">
        <v>120.02</v>
      </c>
    </row>
    <row r="13" spans="1:15" ht="15">
      <c r="A13" s="72">
        <v>5</v>
      </c>
      <c r="B13" s="79" t="s">
        <v>100</v>
      </c>
      <c r="C13" s="80" t="s">
        <v>97</v>
      </c>
      <c r="D13" s="81" t="s">
        <v>97</v>
      </c>
      <c r="E13" s="82">
        <v>24.039999999999996</v>
      </c>
      <c r="F13" s="81">
        <v>125.66649242028227</v>
      </c>
      <c r="G13" s="80">
        <v>23.520000000000003</v>
      </c>
      <c r="H13" s="81">
        <v>122.94824882383692</v>
      </c>
      <c r="I13" s="80">
        <v>23.609999999999996</v>
      </c>
      <c r="J13" s="81">
        <v>123.4187140616832</v>
      </c>
      <c r="K13" s="82">
        <v>23.96</v>
      </c>
      <c r="L13" s="81">
        <v>125.24830109775222</v>
      </c>
      <c r="M13" s="80">
        <v>19.13</v>
      </c>
      <c r="N13" s="81">
        <v>100</v>
      </c>
      <c r="O13" s="77">
        <v>19.13</v>
      </c>
    </row>
    <row r="14" spans="1:15" ht="15">
      <c r="A14" s="78">
        <v>6</v>
      </c>
      <c r="B14" s="79" t="s">
        <v>101</v>
      </c>
      <c r="C14" s="80" t="s">
        <v>97</v>
      </c>
      <c r="D14" s="81" t="s">
        <v>97</v>
      </c>
      <c r="E14" s="82">
        <v>46.50999999999999</v>
      </c>
      <c r="F14" s="81">
        <v>110.05679129200188</v>
      </c>
      <c r="G14" s="80">
        <v>44.41</v>
      </c>
      <c r="H14" s="81">
        <v>105.08755324183625</v>
      </c>
      <c r="I14" s="80">
        <v>42.26</v>
      </c>
      <c r="J14" s="81">
        <v>100</v>
      </c>
      <c r="K14" s="82">
        <v>44.23</v>
      </c>
      <c r="L14" s="81">
        <v>104.66161855182206</v>
      </c>
      <c r="M14" s="80">
        <v>42.779999999999994</v>
      </c>
      <c r="N14" s="81">
        <v>101.23047799337435</v>
      </c>
      <c r="O14" s="77">
        <v>42.26</v>
      </c>
    </row>
    <row r="15" spans="1:15" ht="15">
      <c r="A15" s="72">
        <v>7</v>
      </c>
      <c r="B15" s="79" t="s">
        <v>102</v>
      </c>
      <c r="C15" s="80" t="s">
        <v>97</v>
      </c>
      <c r="D15" s="81" t="s">
        <v>97</v>
      </c>
      <c r="E15" s="82">
        <v>3.05</v>
      </c>
      <c r="F15" s="81">
        <v>126.03305785123966</v>
      </c>
      <c r="G15" s="80">
        <v>3.1</v>
      </c>
      <c r="H15" s="81">
        <v>128.09917355371903</v>
      </c>
      <c r="I15" s="80">
        <v>3.05</v>
      </c>
      <c r="J15" s="81">
        <v>126.03305785123966</v>
      </c>
      <c r="K15" s="82">
        <v>3.05</v>
      </c>
      <c r="L15" s="81">
        <v>126.03305785123966</v>
      </c>
      <c r="M15" s="80">
        <v>2.42</v>
      </c>
      <c r="N15" s="81">
        <v>100</v>
      </c>
      <c r="O15" s="77">
        <v>2.42</v>
      </c>
    </row>
    <row r="16" spans="1:15" ht="15">
      <c r="A16" s="78">
        <v>8</v>
      </c>
      <c r="B16" s="79" t="s">
        <v>103</v>
      </c>
      <c r="C16" s="80" t="s">
        <v>97</v>
      </c>
      <c r="D16" s="81" t="s">
        <v>97</v>
      </c>
      <c r="E16" s="82">
        <v>28.83</v>
      </c>
      <c r="F16" s="81">
        <v>114.45017864231836</v>
      </c>
      <c r="G16" s="80">
        <v>27.760000000000005</v>
      </c>
      <c r="H16" s="81">
        <v>110.20246129416435</v>
      </c>
      <c r="I16" s="80">
        <v>28.019999999999996</v>
      </c>
      <c r="J16" s="81">
        <v>111.23461691147278</v>
      </c>
      <c r="K16" s="82">
        <v>26.86</v>
      </c>
      <c r="L16" s="81">
        <v>106.62961492655816</v>
      </c>
      <c r="M16" s="80">
        <v>25.19</v>
      </c>
      <c r="N16" s="81">
        <v>100</v>
      </c>
      <c r="O16" s="77">
        <v>25.19</v>
      </c>
    </row>
    <row r="17" spans="1:15" ht="15">
      <c r="A17" s="72">
        <v>9</v>
      </c>
      <c r="B17" s="79" t="s">
        <v>104</v>
      </c>
      <c r="C17" s="80" t="s">
        <v>97</v>
      </c>
      <c r="D17" s="81" t="s">
        <v>97</v>
      </c>
      <c r="E17" s="82">
        <v>33.760000000000005</v>
      </c>
      <c r="F17" s="81">
        <v>120.528382720457</v>
      </c>
      <c r="G17" s="80">
        <v>31.21</v>
      </c>
      <c r="H17" s="81">
        <v>111.4244912531239</v>
      </c>
      <c r="I17" s="80">
        <v>29.383</v>
      </c>
      <c r="J17" s="81">
        <v>104.90182077829347</v>
      </c>
      <c r="K17" s="82">
        <v>31.269999999999996</v>
      </c>
      <c r="L17" s="81">
        <v>111.63870046411995</v>
      </c>
      <c r="M17" s="80">
        <v>28.009999999999998</v>
      </c>
      <c r="N17" s="81">
        <v>100</v>
      </c>
      <c r="O17" s="77">
        <v>28.009999999999998</v>
      </c>
    </row>
    <row r="18" spans="1:15" ht="15">
      <c r="A18" s="78">
        <v>10</v>
      </c>
      <c r="B18" s="79" t="s">
        <v>105</v>
      </c>
      <c r="C18" s="80" t="s">
        <v>97</v>
      </c>
      <c r="D18" s="81" t="s">
        <v>97</v>
      </c>
      <c r="E18" s="82">
        <v>44.45</v>
      </c>
      <c r="F18" s="81">
        <v>117.1277997364954</v>
      </c>
      <c r="G18" s="80">
        <v>41.08</v>
      </c>
      <c r="H18" s="81">
        <v>108.24769433465087</v>
      </c>
      <c r="I18" s="80">
        <v>39.4</v>
      </c>
      <c r="J18" s="81">
        <v>103.82081686429514</v>
      </c>
      <c r="K18" s="82">
        <v>40.47</v>
      </c>
      <c r="L18" s="81">
        <v>106.64031620553361</v>
      </c>
      <c r="M18" s="80">
        <v>37.949999999999996</v>
      </c>
      <c r="N18" s="81">
        <v>100</v>
      </c>
      <c r="O18" s="77">
        <v>37.949999999999996</v>
      </c>
    </row>
    <row r="19" spans="1:15" ht="15">
      <c r="A19" s="72">
        <v>11</v>
      </c>
      <c r="B19" s="79" t="s">
        <v>106</v>
      </c>
      <c r="C19" s="80" t="s">
        <v>97</v>
      </c>
      <c r="D19" s="81" t="s">
        <v>97</v>
      </c>
      <c r="E19" s="82">
        <v>33.3</v>
      </c>
      <c r="F19" s="81">
        <v>115.80084612134631</v>
      </c>
      <c r="G19" s="80">
        <v>30.77</v>
      </c>
      <c r="H19" s="81">
        <v>107.00276381843324</v>
      </c>
      <c r="I19" s="80">
        <v>29.529999999999998</v>
      </c>
      <c r="J19" s="81">
        <v>102.69066023913985</v>
      </c>
      <c r="K19" s="82">
        <v>31.169999999999995</v>
      </c>
      <c r="L19" s="81">
        <v>108.39376497304399</v>
      </c>
      <c r="M19" s="80">
        <v>28.75626656916248</v>
      </c>
      <c r="N19" s="81">
        <v>100</v>
      </c>
      <c r="O19" s="77">
        <v>28.75626656916248</v>
      </c>
    </row>
    <row r="20" spans="1:15" ht="15">
      <c r="A20" s="78">
        <v>12</v>
      </c>
      <c r="B20" s="79" t="s">
        <v>107</v>
      </c>
      <c r="C20" s="80" t="s">
        <v>97</v>
      </c>
      <c r="D20" s="81" t="s">
        <v>97</v>
      </c>
      <c r="E20" s="82">
        <v>16.910000000000004</v>
      </c>
      <c r="F20" s="81">
        <v>113.11036789297661</v>
      </c>
      <c r="G20" s="80">
        <v>17.66</v>
      </c>
      <c r="H20" s="81">
        <v>118.12709030100335</v>
      </c>
      <c r="I20" s="80">
        <v>16.28</v>
      </c>
      <c r="J20" s="81">
        <v>108.89632107023412</v>
      </c>
      <c r="K20" s="82">
        <v>17.240000000000002</v>
      </c>
      <c r="L20" s="81">
        <v>115.31772575250838</v>
      </c>
      <c r="M20" s="80">
        <v>14.95</v>
      </c>
      <c r="N20" s="81">
        <v>100</v>
      </c>
      <c r="O20" s="77">
        <v>14.95</v>
      </c>
    </row>
    <row r="21" spans="1:15" ht="15">
      <c r="A21" s="72">
        <v>13</v>
      </c>
      <c r="B21" s="79" t="s">
        <v>109</v>
      </c>
      <c r="C21" s="80" t="s">
        <v>97</v>
      </c>
      <c r="D21" s="81" t="s">
        <v>97</v>
      </c>
      <c r="E21" s="82">
        <v>15.24</v>
      </c>
      <c r="F21" s="81">
        <v>112.55539143279174</v>
      </c>
      <c r="G21" s="80">
        <v>14.09</v>
      </c>
      <c r="H21" s="81">
        <v>104.06203840472674</v>
      </c>
      <c r="I21" s="80">
        <v>13.900000000000002</v>
      </c>
      <c r="J21" s="81">
        <v>102.65878877400299</v>
      </c>
      <c r="K21" s="82">
        <v>15.68</v>
      </c>
      <c r="L21" s="81">
        <v>115.80502215657312</v>
      </c>
      <c r="M21" s="80">
        <v>13.54</v>
      </c>
      <c r="N21" s="81">
        <v>100</v>
      </c>
      <c r="O21" s="77">
        <v>13.54</v>
      </c>
    </row>
    <row r="22" spans="1:15" ht="15">
      <c r="A22" s="78">
        <v>14</v>
      </c>
      <c r="B22" s="79" t="s">
        <v>111</v>
      </c>
      <c r="C22" s="80" t="s">
        <v>97</v>
      </c>
      <c r="D22" s="81" t="s">
        <v>97</v>
      </c>
      <c r="E22" s="82">
        <v>21.74</v>
      </c>
      <c r="F22" s="81">
        <v>116.19454836985568</v>
      </c>
      <c r="G22" s="80">
        <v>20.740000000000002</v>
      </c>
      <c r="H22" s="81">
        <v>110.84981293425975</v>
      </c>
      <c r="I22" s="80">
        <v>21.13</v>
      </c>
      <c r="J22" s="81">
        <v>112.93425975414215</v>
      </c>
      <c r="K22" s="82">
        <v>21.139999999999997</v>
      </c>
      <c r="L22" s="81">
        <v>112.9877071084981</v>
      </c>
      <c r="M22" s="80">
        <v>18.71</v>
      </c>
      <c r="N22" s="81">
        <v>100</v>
      </c>
      <c r="O22" s="77">
        <v>18.71</v>
      </c>
    </row>
    <row r="23" spans="1:15" ht="15">
      <c r="A23" s="72">
        <v>15</v>
      </c>
      <c r="B23" s="79" t="s">
        <v>135</v>
      </c>
      <c r="C23" s="80" t="s">
        <v>97</v>
      </c>
      <c r="D23" s="81" t="s">
        <v>97</v>
      </c>
      <c r="E23" s="82">
        <v>2.25</v>
      </c>
      <c r="F23" s="81">
        <v>119.04761904761905</v>
      </c>
      <c r="G23" s="80">
        <v>2.16</v>
      </c>
      <c r="H23" s="81">
        <v>114.2857142857143</v>
      </c>
      <c r="I23" s="80">
        <v>2.16</v>
      </c>
      <c r="J23" s="81">
        <v>114.2857142857143</v>
      </c>
      <c r="K23" s="82">
        <v>2.16</v>
      </c>
      <c r="L23" s="81">
        <v>114.2857142857143</v>
      </c>
      <c r="M23" s="80">
        <v>1.89</v>
      </c>
      <c r="N23" s="81">
        <v>100</v>
      </c>
      <c r="O23" s="77">
        <v>1.89</v>
      </c>
    </row>
    <row r="24" spans="1:15" ht="15">
      <c r="A24" s="78">
        <v>16</v>
      </c>
      <c r="B24" s="79" t="s">
        <v>112</v>
      </c>
      <c r="C24" s="80" t="s">
        <v>97</v>
      </c>
      <c r="D24" s="81" t="s">
        <v>97</v>
      </c>
      <c r="E24" s="82">
        <v>7.79</v>
      </c>
      <c r="F24" s="81">
        <v>130.4857621440536</v>
      </c>
      <c r="G24" s="80">
        <v>7.630000000000001</v>
      </c>
      <c r="H24" s="81">
        <v>127.80569514237858</v>
      </c>
      <c r="I24" s="80">
        <v>5.97</v>
      </c>
      <c r="J24" s="81">
        <v>100</v>
      </c>
      <c r="K24" s="82">
        <v>7.51</v>
      </c>
      <c r="L24" s="81">
        <v>125.79564489112227</v>
      </c>
      <c r="M24" s="80">
        <v>6.21</v>
      </c>
      <c r="N24" s="81">
        <v>104.02010050251256</v>
      </c>
      <c r="O24" s="77">
        <v>5.97</v>
      </c>
    </row>
    <row r="25" spans="1:15" ht="15">
      <c r="A25" s="72">
        <v>17</v>
      </c>
      <c r="B25" s="79" t="s">
        <v>110</v>
      </c>
      <c r="C25" s="80" t="s">
        <v>97</v>
      </c>
      <c r="D25" s="81" t="s">
        <v>97</v>
      </c>
      <c r="E25" s="82">
        <v>53.97999999999999</v>
      </c>
      <c r="F25" s="81">
        <v>113.1181894383906</v>
      </c>
      <c r="G25" s="80">
        <v>50.42</v>
      </c>
      <c r="H25" s="81">
        <v>105.65800502933782</v>
      </c>
      <c r="I25" s="80">
        <v>52.10999999999999</v>
      </c>
      <c r="J25" s="81">
        <v>109.1994970662196</v>
      </c>
      <c r="K25" s="82">
        <v>52.64999999999999</v>
      </c>
      <c r="L25" s="81">
        <v>110.33109807208716</v>
      </c>
      <c r="M25" s="80">
        <v>47.72</v>
      </c>
      <c r="N25" s="81">
        <v>100</v>
      </c>
      <c r="O25" s="77">
        <v>47.72</v>
      </c>
    </row>
    <row r="26" spans="1:15" ht="15">
      <c r="A26" s="78">
        <v>18</v>
      </c>
      <c r="B26" s="79" t="s">
        <v>113</v>
      </c>
      <c r="C26" s="80" t="s">
        <v>97</v>
      </c>
      <c r="D26" s="81" t="s">
        <v>97</v>
      </c>
      <c r="E26" s="82">
        <v>119.23000000000002</v>
      </c>
      <c r="F26" s="81">
        <v>123.75960141166703</v>
      </c>
      <c r="G26" s="80">
        <v>113.46</v>
      </c>
      <c r="H26" s="81">
        <v>117.77039651235208</v>
      </c>
      <c r="I26" s="80">
        <v>112.64</v>
      </c>
      <c r="J26" s="81">
        <v>116.91924434295207</v>
      </c>
      <c r="K26" s="82">
        <v>112.62</v>
      </c>
      <c r="L26" s="81">
        <v>116.89848453394231</v>
      </c>
      <c r="M26" s="80">
        <v>96.33999999999999</v>
      </c>
      <c r="N26" s="81">
        <v>100</v>
      </c>
      <c r="O26" s="77">
        <v>96.33999999999999</v>
      </c>
    </row>
    <row r="27" spans="1:15" ht="15.75" thickBot="1">
      <c r="A27" s="72">
        <v>19</v>
      </c>
      <c r="B27" s="79" t="s">
        <v>114</v>
      </c>
      <c r="C27" s="80" t="s">
        <v>97</v>
      </c>
      <c r="D27" s="81" t="s">
        <v>97</v>
      </c>
      <c r="E27" s="82">
        <v>34.11</v>
      </c>
      <c r="F27" s="81">
        <v>114.0802675585284</v>
      </c>
      <c r="G27" s="80">
        <v>33.760000000000005</v>
      </c>
      <c r="H27" s="81">
        <v>112.90969899665551</v>
      </c>
      <c r="I27" s="80">
        <v>33.78</v>
      </c>
      <c r="J27" s="81">
        <v>112.97658862876251</v>
      </c>
      <c r="K27" s="82">
        <v>31.95</v>
      </c>
      <c r="L27" s="81">
        <v>106.85618729096988</v>
      </c>
      <c r="M27" s="80">
        <v>29.900000000000006</v>
      </c>
      <c r="N27" s="81">
        <v>100</v>
      </c>
      <c r="O27" s="77">
        <v>29.900000000000006</v>
      </c>
    </row>
    <row r="28" spans="1:15" ht="15">
      <c r="A28" s="209"/>
      <c r="B28" s="210"/>
      <c r="C28" s="211"/>
      <c r="D28" s="212"/>
      <c r="E28" s="212"/>
      <c r="F28" s="212"/>
      <c r="G28" s="211"/>
      <c r="H28" s="212"/>
      <c r="I28" s="211"/>
      <c r="J28" s="212"/>
      <c r="K28" s="212"/>
      <c r="L28" s="212"/>
      <c r="M28" s="211"/>
      <c r="N28" s="212"/>
      <c r="O28" s="213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4" t="s">
        <v>119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1:15" ht="12.75">
      <c r="A31" s="317" t="s">
        <v>21</v>
      </c>
      <c r="B31" s="318"/>
      <c r="C31" s="327" t="s">
        <v>31</v>
      </c>
      <c r="D31" s="328"/>
      <c r="E31" s="327" t="s">
        <v>32</v>
      </c>
      <c r="F31" s="328"/>
      <c r="G31" s="327" t="s">
        <v>33</v>
      </c>
      <c r="H31" s="328"/>
      <c r="I31" s="327" t="s">
        <v>34</v>
      </c>
      <c r="J31" s="328"/>
      <c r="K31" s="327" t="s">
        <v>35</v>
      </c>
      <c r="L31" s="328"/>
      <c r="M31" s="327" t="s">
        <v>36</v>
      </c>
      <c r="N31" s="328"/>
      <c r="O31" s="340" t="s">
        <v>28</v>
      </c>
    </row>
    <row r="32" spans="1:15" s="65" customFormat="1" ht="53.25" customHeight="1">
      <c r="A32" s="319"/>
      <c r="B32" s="320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41"/>
    </row>
    <row r="33" spans="1:15" s="65" customFormat="1" ht="13.5" thickBot="1">
      <c r="A33" s="319"/>
      <c r="B33" s="322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2"/>
    </row>
    <row r="34" spans="1:15" ht="15">
      <c r="A34" s="78">
        <v>1</v>
      </c>
      <c r="B34" s="91" t="s">
        <v>120</v>
      </c>
      <c r="C34" s="92"/>
      <c r="D34" s="93"/>
      <c r="E34" s="92">
        <v>9.32</v>
      </c>
      <c r="F34" s="93">
        <v>105.9090909090909</v>
      </c>
      <c r="G34" s="92">
        <v>8.8</v>
      </c>
      <c r="H34" s="93">
        <v>100</v>
      </c>
      <c r="I34" s="270" t="s">
        <v>97</v>
      </c>
      <c r="J34" s="93" t="s">
        <v>97</v>
      </c>
      <c r="K34" s="92">
        <v>9.68</v>
      </c>
      <c r="L34" s="93">
        <v>109.99999999999999</v>
      </c>
      <c r="M34" s="92">
        <v>9.03</v>
      </c>
      <c r="N34" s="93">
        <v>102.61363636363635</v>
      </c>
      <c r="O34" s="94">
        <v>8.8</v>
      </c>
    </row>
    <row r="35" spans="1:15" ht="15">
      <c r="A35" s="78">
        <v>2</v>
      </c>
      <c r="B35" s="95" t="s">
        <v>96</v>
      </c>
      <c r="C35" s="96"/>
      <c r="D35" s="97"/>
      <c r="E35" s="96">
        <v>5.95</v>
      </c>
      <c r="F35" s="97">
        <v>115.98440545808968</v>
      </c>
      <c r="G35" s="96">
        <v>5.13</v>
      </c>
      <c r="H35" s="97">
        <v>100</v>
      </c>
      <c r="I35" s="271" t="s">
        <v>97</v>
      </c>
      <c r="J35" s="97" t="s">
        <v>97</v>
      </c>
      <c r="K35" s="96">
        <v>5.8500000000000005</v>
      </c>
      <c r="L35" s="97">
        <v>114.03508771929826</v>
      </c>
      <c r="M35" s="96">
        <v>5.44</v>
      </c>
      <c r="N35" s="97">
        <v>106.04288499025343</v>
      </c>
      <c r="O35" s="98">
        <v>5.13</v>
      </c>
    </row>
    <row r="36" spans="1:15" ht="15">
      <c r="A36" s="78">
        <v>3</v>
      </c>
      <c r="B36" s="95" t="s">
        <v>98</v>
      </c>
      <c r="C36" s="96"/>
      <c r="D36" s="97"/>
      <c r="E36" s="96">
        <v>9.42</v>
      </c>
      <c r="F36" s="97">
        <v>102.95081967213113</v>
      </c>
      <c r="G36" s="96">
        <v>9.35</v>
      </c>
      <c r="H36" s="97">
        <v>102.18579234972675</v>
      </c>
      <c r="I36" s="96" t="s">
        <v>97</v>
      </c>
      <c r="J36" s="97" t="s">
        <v>97</v>
      </c>
      <c r="K36" s="96">
        <v>9.48</v>
      </c>
      <c r="L36" s="97">
        <v>103.60655737704916</v>
      </c>
      <c r="M36" s="96">
        <v>9.150000000000002</v>
      </c>
      <c r="N36" s="97">
        <v>100</v>
      </c>
      <c r="O36" s="98">
        <v>9.150000000000002</v>
      </c>
    </row>
    <row r="37" spans="1:15" ht="15">
      <c r="A37" s="78">
        <v>4</v>
      </c>
      <c r="B37" s="95" t="s">
        <v>121</v>
      </c>
      <c r="C37" s="96"/>
      <c r="D37" s="97"/>
      <c r="E37" s="96">
        <v>103.25999999999999</v>
      </c>
      <c r="F37" s="97">
        <v>109.92122631466894</v>
      </c>
      <c r="G37" s="96">
        <v>93.94</v>
      </c>
      <c r="H37" s="97">
        <v>100</v>
      </c>
      <c r="I37" s="96" t="s">
        <v>97</v>
      </c>
      <c r="J37" s="97" t="s">
        <v>97</v>
      </c>
      <c r="K37" s="96">
        <v>101.63000000000001</v>
      </c>
      <c r="L37" s="97">
        <v>108.18607621886312</v>
      </c>
      <c r="M37" s="96">
        <v>98.34000000000002</v>
      </c>
      <c r="N37" s="97">
        <v>104.68384074941454</v>
      </c>
      <c r="O37" s="98">
        <v>93.94</v>
      </c>
    </row>
    <row r="38" spans="1:15" ht="15">
      <c r="A38" s="78">
        <v>5</v>
      </c>
      <c r="B38" s="95" t="s">
        <v>100</v>
      </c>
      <c r="C38" s="96"/>
      <c r="D38" s="97"/>
      <c r="E38" s="96">
        <v>18.48</v>
      </c>
      <c r="F38" s="97">
        <v>108.7058823529412</v>
      </c>
      <c r="G38" s="96">
        <v>16.999999999999996</v>
      </c>
      <c r="H38" s="97">
        <v>100</v>
      </c>
      <c r="I38" s="96" t="s">
        <v>97</v>
      </c>
      <c r="J38" s="97" t="s">
        <v>97</v>
      </c>
      <c r="K38" s="96">
        <v>18.119999999999997</v>
      </c>
      <c r="L38" s="97">
        <v>106.58823529411765</v>
      </c>
      <c r="M38" s="96">
        <v>17.380000000000003</v>
      </c>
      <c r="N38" s="97">
        <v>102.23529411764709</v>
      </c>
      <c r="O38" s="98">
        <v>16.999999999999996</v>
      </c>
    </row>
    <row r="39" spans="1:15" ht="15">
      <c r="A39" s="78">
        <v>6</v>
      </c>
      <c r="B39" s="95" t="s">
        <v>101</v>
      </c>
      <c r="C39" s="96"/>
      <c r="D39" s="97"/>
      <c r="E39" s="96">
        <v>46.1</v>
      </c>
      <c r="F39" s="97">
        <v>105.61282932416951</v>
      </c>
      <c r="G39" s="96">
        <v>44.274</v>
      </c>
      <c r="H39" s="97">
        <v>101.4295532646048</v>
      </c>
      <c r="I39" s="96" t="s">
        <v>97</v>
      </c>
      <c r="J39" s="97" t="s">
        <v>97</v>
      </c>
      <c r="K39" s="96">
        <v>46.59</v>
      </c>
      <c r="L39" s="97">
        <v>106.73539518900344</v>
      </c>
      <c r="M39" s="96">
        <v>43.650000000000006</v>
      </c>
      <c r="N39" s="97">
        <v>100</v>
      </c>
      <c r="O39" s="98">
        <v>43.650000000000006</v>
      </c>
    </row>
    <row r="40" spans="1:15" ht="15">
      <c r="A40" s="78">
        <v>7</v>
      </c>
      <c r="B40" s="95" t="s">
        <v>103</v>
      </c>
      <c r="C40" s="96"/>
      <c r="D40" s="97"/>
      <c r="E40" s="96">
        <v>37.86999999999999</v>
      </c>
      <c r="F40" s="97">
        <v>102.40670632774471</v>
      </c>
      <c r="G40" s="96">
        <v>37.77</v>
      </c>
      <c r="H40" s="97">
        <v>102.13628988642512</v>
      </c>
      <c r="I40" s="96" t="s">
        <v>97</v>
      </c>
      <c r="J40" s="97" t="s">
        <v>97</v>
      </c>
      <c r="K40" s="96">
        <v>39.18</v>
      </c>
      <c r="L40" s="97">
        <v>105.94916170903193</v>
      </c>
      <c r="M40" s="96">
        <v>36.98</v>
      </c>
      <c r="N40" s="97">
        <v>100</v>
      </c>
      <c r="O40" s="98">
        <v>36.98</v>
      </c>
    </row>
    <row r="41" spans="1:15" ht="15">
      <c r="A41" s="78">
        <v>8</v>
      </c>
      <c r="B41" s="95" t="s">
        <v>122</v>
      </c>
      <c r="C41" s="96"/>
      <c r="D41" s="97"/>
      <c r="E41" s="96">
        <v>14.96</v>
      </c>
      <c r="F41" s="97">
        <v>117.79527559055119</v>
      </c>
      <c r="G41" s="96">
        <v>12.7</v>
      </c>
      <c r="H41" s="97">
        <v>100</v>
      </c>
      <c r="I41" s="96" t="s">
        <v>97</v>
      </c>
      <c r="J41" s="97" t="s">
        <v>97</v>
      </c>
      <c r="K41" s="96">
        <v>14.86</v>
      </c>
      <c r="L41" s="97">
        <v>117.00787401574803</v>
      </c>
      <c r="M41" s="96">
        <v>14.23</v>
      </c>
      <c r="N41" s="97">
        <v>112.0472440944882</v>
      </c>
      <c r="O41" s="98">
        <v>12.7</v>
      </c>
    </row>
    <row r="42" spans="1:15" ht="15">
      <c r="A42" s="78">
        <v>9</v>
      </c>
      <c r="B42" s="95" t="s">
        <v>123</v>
      </c>
      <c r="C42" s="96"/>
      <c r="D42" s="97"/>
      <c r="E42" s="96">
        <v>38.74</v>
      </c>
      <c r="F42" s="97">
        <v>109.4041231290596</v>
      </c>
      <c r="G42" s="96">
        <v>36.19</v>
      </c>
      <c r="H42" s="97">
        <v>102.20276757977973</v>
      </c>
      <c r="I42" s="96" t="s">
        <v>97</v>
      </c>
      <c r="J42" s="97" t="s">
        <v>97</v>
      </c>
      <c r="K42" s="96">
        <v>39.849999999999994</v>
      </c>
      <c r="L42" s="97">
        <v>112.53883083874612</v>
      </c>
      <c r="M42" s="96">
        <v>35.41</v>
      </c>
      <c r="N42" s="97">
        <v>100</v>
      </c>
      <c r="O42" s="98">
        <v>35.41</v>
      </c>
    </row>
    <row r="43" spans="1:15" ht="15">
      <c r="A43" s="78">
        <v>10</v>
      </c>
      <c r="B43" s="95" t="s">
        <v>106</v>
      </c>
      <c r="C43" s="96"/>
      <c r="D43" s="97"/>
      <c r="E43" s="96">
        <v>27.929999999999996</v>
      </c>
      <c r="F43" s="97">
        <v>111.89903846153844</v>
      </c>
      <c r="G43" s="96">
        <v>24.96</v>
      </c>
      <c r="H43" s="97">
        <v>100</v>
      </c>
      <c r="I43" s="96" t="s">
        <v>97</v>
      </c>
      <c r="J43" s="97" t="s">
        <v>97</v>
      </c>
      <c r="K43" s="96">
        <v>29.22</v>
      </c>
      <c r="L43" s="97">
        <v>117.0673076923077</v>
      </c>
      <c r="M43" s="96">
        <v>26.320000000000004</v>
      </c>
      <c r="N43" s="97">
        <v>105.44871794871796</v>
      </c>
      <c r="O43" s="98">
        <v>24.96</v>
      </c>
    </row>
    <row r="44" spans="1:15" ht="15">
      <c r="A44" s="78">
        <v>11</v>
      </c>
      <c r="B44" s="95" t="s">
        <v>107</v>
      </c>
      <c r="C44" s="96"/>
      <c r="D44" s="97"/>
      <c r="E44" s="96">
        <v>12.63</v>
      </c>
      <c r="F44" s="97">
        <v>126.17382617382617</v>
      </c>
      <c r="G44" s="96">
        <v>10.79</v>
      </c>
      <c r="H44" s="97">
        <v>107.79220779220779</v>
      </c>
      <c r="I44" s="96" t="s">
        <v>97</v>
      </c>
      <c r="J44" s="97" t="s">
        <v>97</v>
      </c>
      <c r="K44" s="96">
        <v>12.54</v>
      </c>
      <c r="L44" s="97">
        <v>125.27472527472527</v>
      </c>
      <c r="M44" s="96">
        <v>10.01</v>
      </c>
      <c r="N44" s="97">
        <v>100</v>
      </c>
      <c r="O44" s="98">
        <v>10.01</v>
      </c>
    </row>
    <row r="45" spans="1:15" ht="15">
      <c r="A45" s="78">
        <v>12</v>
      </c>
      <c r="B45" s="95" t="s">
        <v>108</v>
      </c>
      <c r="C45" s="96"/>
      <c r="D45" s="97"/>
      <c r="E45" s="96">
        <v>1.99</v>
      </c>
      <c r="F45" s="97">
        <v>167.22689075630254</v>
      </c>
      <c r="G45" s="96">
        <v>1.19</v>
      </c>
      <c r="H45" s="97">
        <v>100</v>
      </c>
      <c r="I45" s="96" t="s">
        <v>97</v>
      </c>
      <c r="J45" s="97" t="s">
        <v>97</v>
      </c>
      <c r="K45" s="96">
        <v>1.98</v>
      </c>
      <c r="L45" s="97">
        <v>166.38655462184875</v>
      </c>
      <c r="M45" s="96">
        <v>1.99</v>
      </c>
      <c r="N45" s="97">
        <v>167.22689075630254</v>
      </c>
      <c r="O45" s="98">
        <v>1.19</v>
      </c>
    </row>
    <row r="46" spans="1:15" ht="15">
      <c r="A46" s="78">
        <v>13</v>
      </c>
      <c r="B46" s="95" t="s">
        <v>109</v>
      </c>
      <c r="C46" s="96"/>
      <c r="D46" s="97"/>
      <c r="E46" s="96">
        <v>14.67</v>
      </c>
      <c r="F46" s="97">
        <v>104.26439232409383</v>
      </c>
      <c r="G46" s="96">
        <v>14.069999999999999</v>
      </c>
      <c r="H46" s="97">
        <v>100</v>
      </c>
      <c r="I46" s="96" t="s">
        <v>97</v>
      </c>
      <c r="J46" s="97" t="s">
        <v>97</v>
      </c>
      <c r="K46" s="96">
        <v>14.64</v>
      </c>
      <c r="L46" s="97">
        <v>104.05117270788915</v>
      </c>
      <c r="M46" s="96">
        <v>15.490000000000002</v>
      </c>
      <c r="N46" s="97">
        <v>110.09239516702205</v>
      </c>
      <c r="O46" s="98">
        <v>14.069999999999999</v>
      </c>
    </row>
    <row r="47" spans="1:15" ht="15">
      <c r="A47" s="78">
        <v>14</v>
      </c>
      <c r="B47" s="95" t="s">
        <v>110</v>
      </c>
      <c r="C47" s="96"/>
      <c r="D47" s="97"/>
      <c r="E47" s="96">
        <v>47.41</v>
      </c>
      <c r="F47" s="97">
        <v>106.20519713261646</v>
      </c>
      <c r="G47" s="96">
        <v>44.64000000000001</v>
      </c>
      <c r="H47" s="97">
        <v>100</v>
      </c>
      <c r="I47" s="96" t="s">
        <v>97</v>
      </c>
      <c r="J47" s="97" t="s">
        <v>97</v>
      </c>
      <c r="K47" s="96">
        <v>48.24000000000001</v>
      </c>
      <c r="L47" s="97">
        <v>108.06451612903226</v>
      </c>
      <c r="M47" s="96">
        <v>46.24999999999999</v>
      </c>
      <c r="N47" s="97">
        <v>103.60663082437273</v>
      </c>
      <c r="O47" s="98">
        <v>44.64000000000001</v>
      </c>
    </row>
    <row r="48" spans="1:15" ht="15">
      <c r="A48" s="78">
        <v>15</v>
      </c>
      <c r="B48" s="95" t="s">
        <v>111</v>
      </c>
      <c r="C48" s="96"/>
      <c r="D48" s="97"/>
      <c r="E48" s="96">
        <v>17.33</v>
      </c>
      <c r="F48" s="97">
        <v>103.58637178720859</v>
      </c>
      <c r="G48" s="96">
        <v>17.229999999999997</v>
      </c>
      <c r="H48" s="97">
        <v>102.98864315600716</v>
      </c>
      <c r="I48" s="96" t="s">
        <v>97</v>
      </c>
      <c r="J48" s="97" t="s">
        <v>97</v>
      </c>
      <c r="K48" s="96">
        <v>17.7</v>
      </c>
      <c r="L48" s="97">
        <v>105.79796772265391</v>
      </c>
      <c r="M48" s="96">
        <v>16.73</v>
      </c>
      <c r="N48" s="97">
        <v>100</v>
      </c>
      <c r="O48" s="98">
        <v>16.73</v>
      </c>
    </row>
    <row r="49" spans="1:15" ht="15">
      <c r="A49" s="78">
        <v>16</v>
      </c>
      <c r="B49" s="95" t="s">
        <v>124</v>
      </c>
      <c r="C49" s="96"/>
      <c r="D49" s="97"/>
      <c r="E49" s="96">
        <v>6.35</v>
      </c>
      <c r="F49" s="97">
        <v>104.95867768595039</v>
      </c>
      <c r="G49" s="96">
        <v>6.050000000000001</v>
      </c>
      <c r="H49" s="97">
        <v>100</v>
      </c>
      <c r="I49" s="96" t="s">
        <v>97</v>
      </c>
      <c r="J49" s="97" t="s">
        <v>97</v>
      </c>
      <c r="K49" s="96">
        <v>6.1</v>
      </c>
      <c r="L49" s="97">
        <v>100.82644628099172</v>
      </c>
      <c r="M49" s="96">
        <v>6.050000000000001</v>
      </c>
      <c r="N49" s="97">
        <v>100</v>
      </c>
      <c r="O49" s="98">
        <v>6.050000000000001</v>
      </c>
    </row>
    <row r="50" spans="1:15" ht="15">
      <c r="A50" s="78">
        <v>17</v>
      </c>
      <c r="B50" s="95" t="s">
        <v>112</v>
      </c>
      <c r="C50" s="96"/>
      <c r="D50" s="97"/>
      <c r="E50" s="96">
        <v>5.4399999999999995</v>
      </c>
      <c r="F50" s="97">
        <v>122.79909706546275</v>
      </c>
      <c r="G50" s="96">
        <v>5.12</v>
      </c>
      <c r="H50" s="97">
        <v>115.57562076749437</v>
      </c>
      <c r="I50" s="96" t="s">
        <v>97</v>
      </c>
      <c r="J50" s="97" t="s">
        <v>97</v>
      </c>
      <c r="K50" s="96">
        <v>5.4</v>
      </c>
      <c r="L50" s="97">
        <v>121.8961625282167</v>
      </c>
      <c r="M50" s="96">
        <v>4.43</v>
      </c>
      <c r="N50" s="97">
        <v>100</v>
      </c>
      <c r="O50" s="98">
        <v>4.43</v>
      </c>
    </row>
    <row r="51" spans="1:15" ht="15">
      <c r="A51" s="78">
        <v>18</v>
      </c>
      <c r="B51" s="95" t="s">
        <v>113</v>
      </c>
      <c r="C51" s="96"/>
      <c r="D51" s="97"/>
      <c r="E51" s="96">
        <v>48.95</v>
      </c>
      <c r="F51" s="97">
        <v>107.70077007700769</v>
      </c>
      <c r="G51" s="96">
        <v>48.44</v>
      </c>
      <c r="H51" s="97">
        <v>106.57865786578657</v>
      </c>
      <c r="I51" s="96" t="s">
        <v>97</v>
      </c>
      <c r="J51" s="97" t="s">
        <v>97</v>
      </c>
      <c r="K51" s="96">
        <v>49.160000000000004</v>
      </c>
      <c r="L51" s="97">
        <v>108.16281628162815</v>
      </c>
      <c r="M51" s="96">
        <v>45.45</v>
      </c>
      <c r="N51" s="97">
        <v>100</v>
      </c>
      <c r="O51" s="98">
        <v>45.45</v>
      </c>
    </row>
    <row r="52" spans="1:15" ht="15">
      <c r="A52" s="78">
        <v>19</v>
      </c>
      <c r="B52" s="95" t="s">
        <v>114</v>
      </c>
      <c r="C52" s="96"/>
      <c r="D52" s="97"/>
      <c r="E52" s="96">
        <v>22.85</v>
      </c>
      <c r="F52" s="97">
        <v>101.51043980453129</v>
      </c>
      <c r="G52" s="96">
        <v>22.84</v>
      </c>
      <c r="H52" s="97">
        <v>101.46601510439801</v>
      </c>
      <c r="I52" s="96" t="s">
        <v>97</v>
      </c>
      <c r="J52" s="97" t="s">
        <v>97</v>
      </c>
      <c r="K52" s="96">
        <v>23.42</v>
      </c>
      <c r="L52" s="97">
        <v>104.04264771212792</v>
      </c>
      <c r="M52" s="96">
        <v>22.510000000000005</v>
      </c>
      <c r="N52" s="97">
        <v>100</v>
      </c>
      <c r="O52" s="98">
        <v>22.510000000000005</v>
      </c>
    </row>
    <row r="53" spans="1:15" ht="15.75" thickBot="1">
      <c r="A53" s="204"/>
      <c r="B53" s="205"/>
      <c r="C53" s="206"/>
      <c r="D53" s="207"/>
      <c r="E53" s="206"/>
      <c r="F53" s="207"/>
      <c r="G53" s="206"/>
      <c r="H53" s="207"/>
      <c r="I53" s="206"/>
      <c r="J53" s="207"/>
      <c r="K53" s="206"/>
      <c r="L53" s="207"/>
      <c r="M53" s="206"/>
      <c r="N53" s="207"/>
      <c r="O53" s="208"/>
    </row>
    <row r="54" spans="1:15" ht="16.5" thickBot="1">
      <c r="A54" s="314" t="s">
        <v>95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</row>
    <row r="55" spans="1:15" ht="20.25" customHeight="1">
      <c r="A55" s="317" t="s">
        <v>21</v>
      </c>
      <c r="B55" s="343"/>
      <c r="C55" s="336" t="s">
        <v>37</v>
      </c>
      <c r="D55" s="337"/>
      <c r="E55" s="336" t="s">
        <v>38</v>
      </c>
      <c r="F55" s="337"/>
      <c r="G55" s="336" t="s">
        <v>39</v>
      </c>
      <c r="H55" s="337"/>
      <c r="I55" s="361" t="s">
        <v>40</v>
      </c>
      <c r="J55" s="362"/>
      <c r="K55" s="336" t="s">
        <v>41</v>
      </c>
      <c r="L55" s="337"/>
      <c r="M55" s="336" t="s">
        <v>42</v>
      </c>
      <c r="N55" s="337"/>
      <c r="O55" s="309" t="s">
        <v>28</v>
      </c>
    </row>
    <row r="56" spans="1:15" s="65" customFormat="1" ht="55.5" customHeight="1">
      <c r="A56" s="319"/>
      <c r="B56" s="344"/>
      <c r="C56" s="338"/>
      <c r="D56" s="339"/>
      <c r="E56" s="338"/>
      <c r="F56" s="339"/>
      <c r="G56" s="338"/>
      <c r="H56" s="339"/>
      <c r="I56" s="363"/>
      <c r="J56" s="364"/>
      <c r="K56" s="338"/>
      <c r="L56" s="339"/>
      <c r="M56" s="338"/>
      <c r="N56" s="339"/>
      <c r="O56" s="310"/>
    </row>
    <row r="57" spans="1:15" s="65" customFormat="1" ht="13.5" thickBot="1">
      <c r="A57" s="321"/>
      <c r="B57" s="345"/>
      <c r="C57" s="99" t="s">
        <v>29</v>
      </c>
      <c r="D57" s="100" t="s">
        <v>30</v>
      </c>
      <c r="E57" s="99" t="s">
        <v>29</v>
      </c>
      <c r="F57" s="100" t="s">
        <v>30</v>
      </c>
      <c r="G57" s="99" t="s">
        <v>29</v>
      </c>
      <c r="H57" s="100" t="s">
        <v>30</v>
      </c>
      <c r="I57" s="70" t="s">
        <v>29</v>
      </c>
      <c r="J57" s="69" t="s">
        <v>30</v>
      </c>
      <c r="K57" s="99" t="s">
        <v>29</v>
      </c>
      <c r="L57" s="100" t="s">
        <v>30</v>
      </c>
      <c r="M57" s="99" t="s">
        <v>29</v>
      </c>
      <c r="N57" s="100" t="s">
        <v>30</v>
      </c>
      <c r="O57" s="311"/>
    </row>
    <row r="58" spans="1:15" ht="15.75" customHeight="1">
      <c r="A58" s="114">
        <v>1</v>
      </c>
      <c r="B58" s="101" t="s">
        <v>96</v>
      </c>
      <c r="C58" s="102"/>
      <c r="D58" s="81"/>
      <c r="E58" s="102">
        <v>4.5200000000000005</v>
      </c>
      <c r="F58" s="81">
        <v>114.72081218274113</v>
      </c>
      <c r="G58" s="102">
        <v>3.9699999999999998</v>
      </c>
      <c r="H58" s="81">
        <v>100.76142131979695</v>
      </c>
      <c r="I58" s="102">
        <v>4.46</v>
      </c>
      <c r="J58" s="81">
        <v>113.19796954314721</v>
      </c>
      <c r="K58" s="102">
        <v>3.94</v>
      </c>
      <c r="L58" s="81">
        <v>100</v>
      </c>
      <c r="M58" s="270" t="s">
        <v>97</v>
      </c>
      <c r="N58" s="81" t="s">
        <v>97</v>
      </c>
      <c r="O58" s="103">
        <v>3.94</v>
      </c>
    </row>
    <row r="59" spans="1:15" ht="15">
      <c r="A59" s="116">
        <v>2</v>
      </c>
      <c r="B59" s="104" t="s">
        <v>98</v>
      </c>
      <c r="C59" s="80"/>
      <c r="D59" s="105"/>
      <c r="E59" s="80">
        <v>5.63</v>
      </c>
      <c r="F59" s="105">
        <v>105.82706766917292</v>
      </c>
      <c r="G59" s="80">
        <v>5.32</v>
      </c>
      <c r="H59" s="105">
        <v>100</v>
      </c>
      <c r="I59" s="80">
        <v>5.64</v>
      </c>
      <c r="J59" s="105">
        <v>106.01503759398494</v>
      </c>
      <c r="K59" s="80">
        <v>5.64</v>
      </c>
      <c r="L59" s="105">
        <v>106.01503759398494</v>
      </c>
      <c r="M59" s="271" t="s">
        <v>97</v>
      </c>
      <c r="N59" s="105" t="s">
        <v>97</v>
      </c>
      <c r="O59" s="106">
        <v>5.32</v>
      </c>
    </row>
    <row r="60" spans="1:15" ht="15">
      <c r="A60" s="198">
        <v>3</v>
      </c>
      <c r="B60" s="104" t="s">
        <v>99</v>
      </c>
      <c r="C60" s="80"/>
      <c r="D60" s="105"/>
      <c r="E60" s="80">
        <v>48.17999999999999</v>
      </c>
      <c r="F60" s="105">
        <v>108.41584158415839</v>
      </c>
      <c r="G60" s="80">
        <v>44.440000000000005</v>
      </c>
      <c r="H60" s="105">
        <v>100</v>
      </c>
      <c r="I60" s="80">
        <v>46.5</v>
      </c>
      <c r="J60" s="105">
        <v>104.63546354635463</v>
      </c>
      <c r="K60" s="80">
        <v>45.87</v>
      </c>
      <c r="L60" s="105">
        <v>103.21782178217819</v>
      </c>
      <c r="M60" s="80" t="s">
        <v>97</v>
      </c>
      <c r="N60" s="105" t="s">
        <v>97</v>
      </c>
      <c r="O60" s="106">
        <v>44.440000000000005</v>
      </c>
    </row>
    <row r="61" spans="1:15" ht="15">
      <c r="A61" s="116">
        <v>4</v>
      </c>
      <c r="B61" s="104" t="s">
        <v>100</v>
      </c>
      <c r="C61" s="80"/>
      <c r="D61" s="105"/>
      <c r="E61" s="80">
        <v>10.719999999999999</v>
      </c>
      <c r="F61" s="105">
        <v>102.87907869481762</v>
      </c>
      <c r="G61" s="80">
        <v>10.420000000000002</v>
      </c>
      <c r="H61" s="105">
        <v>100</v>
      </c>
      <c r="I61" s="80">
        <v>10.709999999999999</v>
      </c>
      <c r="J61" s="105">
        <v>102.78310940499038</v>
      </c>
      <c r="K61" s="80">
        <v>10.45</v>
      </c>
      <c r="L61" s="105">
        <v>100.28790786948174</v>
      </c>
      <c r="M61" s="80" t="s">
        <v>97</v>
      </c>
      <c r="N61" s="105" t="s">
        <v>97</v>
      </c>
      <c r="O61" s="106">
        <v>10.420000000000002</v>
      </c>
    </row>
    <row r="62" spans="1:15" ht="15">
      <c r="A62" s="198">
        <v>5</v>
      </c>
      <c r="B62" s="104" t="s">
        <v>101</v>
      </c>
      <c r="C62" s="80"/>
      <c r="D62" s="105"/>
      <c r="E62" s="80">
        <v>55.87</v>
      </c>
      <c r="F62" s="105">
        <v>106.98965913443126</v>
      </c>
      <c r="G62" s="80">
        <v>52.22</v>
      </c>
      <c r="H62" s="105">
        <v>100</v>
      </c>
      <c r="I62" s="80">
        <v>54.940000000000005</v>
      </c>
      <c r="J62" s="105">
        <v>105.20873228648028</v>
      </c>
      <c r="K62" s="80">
        <v>53.239999999999995</v>
      </c>
      <c r="L62" s="105">
        <v>101.95327460743009</v>
      </c>
      <c r="M62" s="80" t="s">
        <v>97</v>
      </c>
      <c r="N62" s="105" t="s">
        <v>97</v>
      </c>
      <c r="O62" s="106">
        <v>52.22</v>
      </c>
    </row>
    <row r="63" spans="1:15" ht="15">
      <c r="A63" s="198">
        <v>6</v>
      </c>
      <c r="B63" s="104" t="s">
        <v>102</v>
      </c>
      <c r="C63" s="80"/>
      <c r="D63" s="105"/>
      <c r="E63" s="80">
        <v>5.99</v>
      </c>
      <c r="F63" s="105">
        <v>107.34767025089607</v>
      </c>
      <c r="G63" s="80">
        <v>5.58</v>
      </c>
      <c r="H63" s="105">
        <v>100</v>
      </c>
      <c r="I63" s="80">
        <v>5.66</v>
      </c>
      <c r="J63" s="105">
        <v>101.4336917562724</v>
      </c>
      <c r="K63" s="80">
        <v>5.91</v>
      </c>
      <c r="L63" s="105">
        <v>105.91397849462365</v>
      </c>
      <c r="M63" s="80" t="s">
        <v>97</v>
      </c>
      <c r="N63" s="105" t="s">
        <v>97</v>
      </c>
      <c r="O63" s="106">
        <v>5.58</v>
      </c>
    </row>
    <row r="64" spans="1:15" ht="15">
      <c r="A64" s="116">
        <v>7</v>
      </c>
      <c r="B64" s="104" t="s">
        <v>103</v>
      </c>
      <c r="C64" s="80"/>
      <c r="D64" s="105"/>
      <c r="E64" s="80">
        <v>10.990000000000002</v>
      </c>
      <c r="F64" s="105">
        <v>101.85356811862837</v>
      </c>
      <c r="G64" s="80">
        <v>10.790000000000001</v>
      </c>
      <c r="H64" s="105">
        <v>100</v>
      </c>
      <c r="I64" s="80">
        <v>10.860000000000001</v>
      </c>
      <c r="J64" s="105">
        <v>100.64874884151993</v>
      </c>
      <c r="K64" s="80">
        <v>10.84</v>
      </c>
      <c r="L64" s="105">
        <v>100.46339202965709</v>
      </c>
      <c r="M64" s="80" t="s">
        <v>97</v>
      </c>
      <c r="N64" s="105" t="s">
        <v>97</v>
      </c>
      <c r="O64" s="106">
        <v>10.790000000000001</v>
      </c>
    </row>
    <row r="65" spans="1:15" ht="15">
      <c r="A65" s="198">
        <v>8</v>
      </c>
      <c r="B65" s="104" t="s">
        <v>104</v>
      </c>
      <c r="C65" s="80"/>
      <c r="D65" s="105"/>
      <c r="E65" s="80">
        <v>18.98</v>
      </c>
      <c r="F65" s="105">
        <v>108.02504268639726</v>
      </c>
      <c r="G65" s="80">
        <v>17.570000000000004</v>
      </c>
      <c r="H65" s="105">
        <v>100</v>
      </c>
      <c r="I65" s="80">
        <v>18.08</v>
      </c>
      <c r="J65" s="105">
        <v>102.90267501422876</v>
      </c>
      <c r="K65" s="80">
        <v>18.82</v>
      </c>
      <c r="L65" s="105">
        <v>107.1143995446784</v>
      </c>
      <c r="M65" s="80" t="s">
        <v>97</v>
      </c>
      <c r="N65" s="105" t="s">
        <v>97</v>
      </c>
      <c r="O65" s="106">
        <v>17.570000000000004</v>
      </c>
    </row>
    <row r="66" spans="1:15" ht="15">
      <c r="A66" s="198">
        <v>9</v>
      </c>
      <c r="B66" s="104" t="s">
        <v>105</v>
      </c>
      <c r="C66" s="80"/>
      <c r="D66" s="105"/>
      <c r="E66" s="80">
        <v>9.64</v>
      </c>
      <c r="F66" s="105">
        <v>106.16740088105728</v>
      </c>
      <c r="G66" s="80">
        <v>9.36</v>
      </c>
      <c r="H66" s="105">
        <v>103.08370044052863</v>
      </c>
      <c r="I66" s="80">
        <v>9.63</v>
      </c>
      <c r="J66" s="105">
        <v>106.05726872246697</v>
      </c>
      <c r="K66" s="80">
        <v>9.08</v>
      </c>
      <c r="L66" s="105">
        <v>100</v>
      </c>
      <c r="M66" s="80" t="s">
        <v>97</v>
      </c>
      <c r="N66" s="105" t="s">
        <v>97</v>
      </c>
      <c r="O66" s="106">
        <v>9.08</v>
      </c>
    </row>
    <row r="67" spans="1:15" ht="15">
      <c r="A67" s="198">
        <v>10</v>
      </c>
      <c r="B67" s="104" t="s">
        <v>106</v>
      </c>
      <c r="C67" s="80"/>
      <c r="D67" s="105"/>
      <c r="E67" s="80">
        <v>24.93</v>
      </c>
      <c r="F67" s="105">
        <v>113.62807657247038</v>
      </c>
      <c r="G67" s="80">
        <v>21.939999999999998</v>
      </c>
      <c r="H67" s="105">
        <v>100</v>
      </c>
      <c r="I67" s="80">
        <v>24.16</v>
      </c>
      <c r="J67" s="105">
        <v>110.11850501367365</v>
      </c>
      <c r="K67" s="80">
        <v>22.469999999999995</v>
      </c>
      <c r="L67" s="105">
        <v>102.41567912488605</v>
      </c>
      <c r="M67" s="80" t="s">
        <v>97</v>
      </c>
      <c r="N67" s="105" t="s">
        <v>97</v>
      </c>
      <c r="O67" s="106">
        <v>21.939999999999998</v>
      </c>
    </row>
    <row r="68" spans="1:15" ht="15">
      <c r="A68" s="116">
        <v>11</v>
      </c>
      <c r="B68" s="104" t="s">
        <v>107</v>
      </c>
      <c r="C68" s="80"/>
      <c r="D68" s="105"/>
      <c r="E68" s="80">
        <v>17.88</v>
      </c>
      <c r="F68" s="105">
        <v>114.03061224489794</v>
      </c>
      <c r="G68" s="80">
        <v>16.64</v>
      </c>
      <c r="H68" s="105">
        <v>106.12244897959182</v>
      </c>
      <c r="I68" s="80">
        <v>16.97</v>
      </c>
      <c r="J68" s="105">
        <v>108.22704081632651</v>
      </c>
      <c r="K68" s="80">
        <v>15.680000000000001</v>
      </c>
      <c r="L68" s="105">
        <v>100</v>
      </c>
      <c r="M68" s="80" t="s">
        <v>97</v>
      </c>
      <c r="N68" s="105" t="s">
        <v>97</v>
      </c>
      <c r="O68" s="106">
        <v>15.680000000000001</v>
      </c>
    </row>
    <row r="69" spans="1:15" ht="15">
      <c r="A69" s="198">
        <v>12</v>
      </c>
      <c r="B69" s="104" t="s">
        <v>108</v>
      </c>
      <c r="C69" s="80"/>
      <c r="D69" s="105"/>
      <c r="E69" s="80">
        <v>9.01</v>
      </c>
      <c r="F69" s="105">
        <v>108.68516284680338</v>
      </c>
      <c r="G69" s="80">
        <v>8.29</v>
      </c>
      <c r="H69" s="105">
        <v>100</v>
      </c>
      <c r="I69" s="80">
        <v>8.99</v>
      </c>
      <c r="J69" s="105">
        <v>108.44390832328108</v>
      </c>
      <c r="K69" s="80">
        <v>9.01</v>
      </c>
      <c r="L69" s="105">
        <v>108.68516284680338</v>
      </c>
      <c r="M69" s="80" t="s">
        <v>97</v>
      </c>
      <c r="N69" s="105" t="s">
        <v>97</v>
      </c>
      <c r="O69" s="106">
        <v>8.29</v>
      </c>
    </row>
    <row r="70" spans="1:15" ht="15">
      <c r="A70" s="198">
        <v>13</v>
      </c>
      <c r="B70" s="104" t="s">
        <v>109</v>
      </c>
      <c r="C70" s="80"/>
      <c r="D70" s="105"/>
      <c r="E70" s="80">
        <v>9.610000000000001</v>
      </c>
      <c r="F70" s="105">
        <v>122.26463104325703</v>
      </c>
      <c r="G70" s="80">
        <v>7.859999999999999</v>
      </c>
      <c r="H70" s="105">
        <v>100</v>
      </c>
      <c r="I70" s="80">
        <v>8.299999999999999</v>
      </c>
      <c r="J70" s="105">
        <v>105.59796437659033</v>
      </c>
      <c r="K70" s="80">
        <v>8.680000000000001</v>
      </c>
      <c r="L70" s="105">
        <v>110.43256997455472</v>
      </c>
      <c r="M70" s="80" t="s">
        <v>97</v>
      </c>
      <c r="N70" s="105" t="s">
        <v>97</v>
      </c>
      <c r="O70" s="106">
        <v>7.859999999999999</v>
      </c>
    </row>
    <row r="71" spans="1:15" ht="15">
      <c r="A71" s="198">
        <v>14</v>
      </c>
      <c r="B71" s="104" t="s">
        <v>110</v>
      </c>
      <c r="C71" s="80"/>
      <c r="D71" s="105"/>
      <c r="E71" s="80">
        <v>78.32000000000001</v>
      </c>
      <c r="F71" s="105">
        <v>108.07230578170277</v>
      </c>
      <c r="G71" s="80">
        <v>72.47000000000001</v>
      </c>
      <c r="H71" s="105">
        <v>100</v>
      </c>
      <c r="I71" s="80">
        <v>79.12999999999998</v>
      </c>
      <c r="J71" s="105">
        <v>109.19000965916928</v>
      </c>
      <c r="K71" s="80">
        <v>76.78999999999999</v>
      </c>
      <c r="L71" s="105">
        <v>105.96108734648817</v>
      </c>
      <c r="M71" s="80" t="s">
        <v>97</v>
      </c>
      <c r="N71" s="105" t="s">
        <v>97</v>
      </c>
      <c r="O71" s="106">
        <v>72.47000000000001</v>
      </c>
    </row>
    <row r="72" spans="1:15" ht="15">
      <c r="A72" s="116">
        <v>15</v>
      </c>
      <c r="B72" s="104" t="s">
        <v>111</v>
      </c>
      <c r="C72" s="80"/>
      <c r="D72" s="105"/>
      <c r="E72" s="80">
        <v>15.14</v>
      </c>
      <c r="F72" s="105">
        <v>109.39306358381502</v>
      </c>
      <c r="G72" s="80">
        <v>13.840000000000002</v>
      </c>
      <c r="H72" s="105">
        <v>100</v>
      </c>
      <c r="I72" s="80">
        <v>14.88</v>
      </c>
      <c r="J72" s="105">
        <v>107.51445086705202</v>
      </c>
      <c r="K72" s="80">
        <v>14.32</v>
      </c>
      <c r="L72" s="105">
        <v>103.46820809248554</v>
      </c>
      <c r="M72" s="80" t="s">
        <v>97</v>
      </c>
      <c r="N72" s="105" t="s">
        <v>97</v>
      </c>
      <c r="O72" s="106">
        <v>13.840000000000002</v>
      </c>
    </row>
    <row r="73" spans="1:15" ht="15">
      <c r="A73" s="198">
        <v>16</v>
      </c>
      <c r="B73" s="104" t="s">
        <v>112</v>
      </c>
      <c r="C73" s="80"/>
      <c r="D73" s="105"/>
      <c r="E73" s="80">
        <v>8.86</v>
      </c>
      <c r="F73" s="105">
        <v>107.78588807785887</v>
      </c>
      <c r="G73" s="80">
        <v>8.620000000000001</v>
      </c>
      <c r="H73" s="105">
        <v>104.86618004866179</v>
      </c>
      <c r="I73" s="80">
        <v>8.22</v>
      </c>
      <c r="J73" s="105">
        <v>100</v>
      </c>
      <c r="K73" s="80">
        <v>8.53</v>
      </c>
      <c r="L73" s="105">
        <v>103.77128953771289</v>
      </c>
      <c r="M73" s="80" t="s">
        <v>97</v>
      </c>
      <c r="N73" s="105" t="s">
        <v>97</v>
      </c>
      <c r="O73" s="106">
        <v>8.22</v>
      </c>
    </row>
    <row r="74" spans="1:15" ht="15">
      <c r="A74" s="116">
        <v>17</v>
      </c>
      <c r="B74" s="104" t="s">
        <v>113</v>
      </c>
      <c r="C74" s="80"/>
      <c r="D74" s="105"/>
      <c r="E74" s="80">
        <v>65.81</v>
      </c>
      <c r="F74" s="105">
        <v>109.81144668780244</v>
      </c>
      <c r="G74" s="80">
        <v>59.92999999999999</v>
      </c>
      <c r="H74" s="105">
        <v>100</v>
      </c>
      <c r="I74" s="80">
        <v>66.16000000000001</v>
      </c>
      <c r="J74" s="105">
        <v>110.39546137160023</v>
      </c>
      <c r="K74" s="80">
        <v>62.31000000000001</v>
      </c>
      <c r="L74" s="105">
        <v>103.97129984982483</v>
      </c>
      <c r="M74" s="80" t="s">
        <v>97</v>
      </c>
      <c r="N74" s="105" t="s">
        <v>97</v>
      </c>
      <c r="O74" s="106">
        <v>59.92999999999999</v>
      </c>
    </row>
    <row r="75" spans="1:15" ht="15">
      <c r="A75" s="198">
        <v>18</v>
      </c>
      <c r="B75" s="104" t="s">
        <v>114</v>
      </c>
      <c r="C75" s="80"/>
      <c r="D75" s="105"/>
      <c r="E75" s="80">
        <v>26.01</v>
      </c>
      <c r="F75" s="105">
        <v>102.08006279434852</v>
      </c>
      <c r="G75" s="80">
        <v>25.48</v>
      </c>
      <c r="H75" s="105">
        <v>100</v>
      </c>
      <c r="I75" s="80">
        <v>25.529999999999998</v>
      </c>
      <c r="J75" s="105">
        <v>100.19623233908948</v>
      </c>
      <c r="K75" s="80">
        <v>25.689999999999998</v>
      </c>
      <c r="L75" s="105">
        <v>100.82417582417582</v>
      </c>
      <c r="M75" s="80" t="s">
        <v>97</v>
      </c>
      <c r="N75" s="105" t="s">
        <v>97</v>
      </c>
      <c r="O75" s="106">
        <v>25.48</v>
      </c>
    </row>
    <row r="76" spans="1:15" ht="15">
      <c r="A76" s="107"/>
      <c r="B76" s="108"/>
      <c r="C76" s="109"/>
      <c r="D76" s="110"/>
      <c r="E76" s="109"/>
      <c r="F76" s="110"/>
      <c r="G76" s="109"/>
      <c r="H76" s="110"/>
      <c r="I76" s="109"/>
      <c r="J76" s="110"/>
      <c r="K76" s="109"/>
      <c r="L76" s="110"/>
      <c r="M76" s="109"/>
      <c r="N76" s="110"/>
      <c r="O76" s="109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20.25" customHeight="1" thickBot="1">
      <c r="A78" s="312" t="s">
        <v>125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</row>
    <row r="79" spans="1:15" s="65" customFormat="1" ht="26.25" customHeight="1">
      <c r="A79" s="317" t="s">
        <v>21</v>
      </c>
      <c r="B79" s="318"/>
      <c r="C79" s="359" t="s">
        <v>75</v>
      </c>
      <c r="D79" s="354"/>
      <c r="E79" s="353" t="s">
        <v>76</v>
      </c>
      <c r="F79" s="354"/>
      <c r="G79" s="353" t="s">
        <v>77</v>
      </c>
      <c r="H79" s="354"/>
      <c r="I79" s="353" t="s">
        <v>81</v>
      </c>
      <c r="J79" s="354"/>
      <c r="K79" s="353" t="s">
        <v>78</v>
      </c>
      <c r="L79" s="354"/>
      <c r="M79" s="365" t="s">
        <v>79</v>
      </c>
      <c r="N79" s="366"/>
      <c r="O79" s="309" t="s">
        <v>28</v>
      </c>
    </row>
    <row r="80" spans="1:15" s="65" customFormat="1" ht="40.5" customHeight="1">
      <c r="A80" s="319"/>
      <c r="B80" s="320"/>
      <c r="C80" s="360"/>
      <c r="D80" s="356"/>
      <c r="E80" s="355"/>
      <c r="F80" s="356"/>
      <c r="G80" s="355"/>
      <c r="H80" s="356"/>
      <c r="I80" s="355"/>
      <c r="J80" s="356"/>
      <c r="K80" s="355"/>
      <c r="L80" s="356"/>
      <c r="M80" s="367"/>
      <c r="N80" s="368"/>
      <c r="O80" s="310"/>
    </row>
    <row r="81" spans="1:15" ht="13.5" customHeight="1" thickBot="1">
      <c r="A81" s="321"/>
      <c r="B81" s="322"/>
      <c r="C81" s="111" t="s">
        <v>29</v>
      </c>
      <c r="D81" s="112" t="s">
        <v>30</v>
      </c>
      <c r="E81" s="113" t="s">
        <v>29</v>
      </c>
      <c r="F81" s="112" t="s">
        <v>30</v>
      </c>
      <c r="G81" s="113" t="s">
        <v>29</v>
      </c>
      <c r="H81" s="112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99" t="s">
        <v>29</v>
      </c>
      <c r="N81" s="100" t="s">
        <v>30</v>
      </c>
      <c r="O81" s="311"/>
    </row>
    <row r="82" spans="1:15" s="65" customFormat="1" ht="15">
      <c r="A82" s="114">
        <v>1</v>
      </c>
      <c r="B82" s="233" t="s">
        <v>120</v>
      </c>
      <c r="C82" s="74"/>
      <c r="D82" s="75"/>
      <c r="E82" s="74">
        <v>6.24</v>
      </c>
      <c r="F82" s="75">
        <v>105.40540540540542</v>
      </c>
      <c r="G82" s="74">
        <v>5.92</v>
      </c>
      <c r="H82" s="75">
        <v>100</v>
      </c>
      <c r="I82" s="270" t="s">
        <v>97</v>
      </c>
      <c r="J82" s="75" t="s">
        <v>97</v>
      </c>
      <c r="K82" s="237">
        <v>6.449999999999999</v>
      </c>
      <c r="L82" s="75">
        <v>108.9527027027027</v>
      </c>
      <c r="M82" s="74">
        <v>6.010000000000001</v>
      </c>
      <c r="N82" s="75">
        <v>101.52027027027029</v>
      </c>
      <c r="O82" s="235">
        <v>5.92</v>
      </c>
    </row>
    <row r="83" spans="1:15" ht="15">
      <c r="A83" s="116">
        <v>2</v>
      </c>
      <c r="B83" s="117" t="s">
        <v>96</v>
      </c>
      <c r="C83" s="96"/>
      <c r="D83" s="93"/>
      <c r="E83" s="96">
        <v>5.95</v>
      </c>
      <c r="F83" s="93">
        <v>115.98440545808968</v>
      </c>
      <c r="G83" s="96">
        <v>5.13</v>
      </c>
      <c r="H83" s="93">
        <v>100</v>
      </c>
      <c r="I83" s="271" t="s">
        <v>97</v>
      </c>
      <c r="J83" s="93" t="s">
        <v>97</v>
      </c>
      <c r="K83" s="238">
        <v>5.81</v>
      </c>
      <c r="L83" s="93">
        <v>113.25536062378167</v>
      </c>
      <c r="M83" s="80">
        <v>5.44</v>
      </c>
      <c r="N83" s="105">
        <v>106.04288499025343</v>
      </c>
      <c r="O83" s="106">
        <v>5.13</v>
      </c>
    </row>
    <row r="84" spans="1:15" ht="15">
      <c r="A84" s="198">
        <v>3</v>
      </c>
      <c r="B84" s="117" t="s">
        <v>98</v>
      </c>
      <c r="C84" s="96"/>
      <c r="D84" s="93"/>
      <c r="E84" s="96">
        <v>5.63</v>
      </c>
      <c r="F84" s="93">
        <v>105.23364485981308</v>
      </c>
      <c r="G84" s="96">
        <v>5.35</v>
      </c>
      <c r="H84" s="93">
        <v>100</v>
      </c>
      <c r="I84" s="96" t="s">
        <v>97</v>
      </c>
      <c r="J84" s="93" t="s">
        <v>97</v>
      </c>
      <c r="K84" s="96">
        <v>5.64</v>
      </c>
      <c r="L84" s="93">
        <v>105.42056074766354</v>
      </c>
      <c r="M84" s="80">
        <v>5.5200000000000005</v>
      </c>
      <c r="N84" s="105">
        <v>103.17757009345796</v>
      </c>
      <c r="O84" s="106">
        <v>5.35</v>
      </c>
    </row>
    <row r="85" spans="1:15" ht="15">
      <c r="A85" s="116">
        <v>4</v>
      </c>
      <c r="B85" s="117" t="s">
        <v>130</v>
      </c>
      <c r="C85" s="96"/>
      <c r="D85" s="93"/>
      <c r="E85" s="96">
        <v>67.71</v>
      </c>
      <c r="F85" s="93">
        <v>108.14566363200765</v>
      </c>
      <c r="G85" s="96">
        <v>62.61</v>
      </c>
      <c r="H85" s="93">
        <v>100</v>
      </c>
      <c r="I85" s="96" t="s">
        <v>97</v>
      </c>
      <c r="J85" s="93" t="s">
        <v>97</v>
      </c>
      <c r="K85" s="96">
        <v>66.99999999999999</v>
      </c>
      <c r="L85" s="93">
        <v>107.01165947931639</v>
      </c>
      <c r="M85" s="80">
        <v>64.44</v>
      </c>
      <c r="N85" s="105">
        <v>102.92285577383804</v>
      </c>
      <c r="O85" s="106">
        <v>62.61</v>
      </c>
    </row>
    <row r="86" spans="1:15" ht="15">
      <c r="A86" s="198">
        <v>5</v>
      </c>
      <c r="B86" s="117" t="s">
        <v>100</v>
      </c>
      <c r="C86" s="96"/>
      <c r="D86" s="93"/>
      <c r="E86" s="96">
        <v>12.19</v>
      </c>
      <c r="F86" s="93">
        <v>101.16182572614107</v>
      </c>
      <c r="G86" s="96">
        <v>12.05</v>
      </c>
      <c r="H86" s="93">
        <v>100</v>
      </c>
      <c r="I86" s="96" t="s">
        <v>97</v>
      </c>
      <c r="J86" s="93" t="s">
        <v>97</v>
      </c>
      <c r="K86" s="96">
        <v>12.06</v>
      </c>
      <c r="L86" s="93">
        <v>100.08298755186722</v>
      </c>
      <c r="M86" s="80">
        <v>11.85</v>
      </c>
      <c r="N86" s="105">
        <v>98.3402489626556</v>
      </c>
      <c r="O86" s="106">
        <v>12.05</v>
      </c>
    </row>
    <row r="87" spans="1:15" ht="15">
      <c r="A87" s="116">
        <v>6</v>
      </c>
      <c r="B87" s="117" t="s">
        <v>101</v>
      </c>
      <c r="C87" s="96"/>
      <c r="D87" s="93"/>
      <c r="E87" s="96">
        <v>42.940000000000005</v>
      </c>
      <c r="F87" s="93">
        <v>102.72727272727273</v>
      </c>
      <c r="G87" s="96">
        <v>41.800000000000004</v>
      </c>
      <c r="H87" s="93">
        <v>100</v>
      </c>
      <c r="I87" s="96" t="s">
        <v>97</v>
      </c>
      <c r="J87" s="93" t="s">
        <v>97</v>
      </c>
      <c r="K87" s="96">
        <v>43.239999999999995</v>
      </c>
      <c r="L87" s="93">
        <v>103.44497607655501</v>
      </c>
      <c r="M87" s="80">
        <v>40.06</v>
      </c>
      <c r="N87" s="105">
        <v>95.83732057416267</v>
      </c>
      <c r="O87" s="106">
        <v>41.800000000000004</v>
      </c>
    </row>
    <row r="88" spans="1:15" ht="15">
      <c r="A88" s="198">
        <v>7</v>
      </c>
      <c r="B88" s="117" t="s">
        <v>103</v>
      </c>
      <c r="C88" s="96"/>
      <c r="D88" s="93"/>
      <c r="E88" s="96">
        <v>9.74</v>
      </c>
      <c r="F88" s="93">
        <v>101.77638453500522</v>
      </c>
      <c r="G88" s="96">
        <v>10.4</v>
      </c>
      <c r="H88" s="93">
        <v>108.67293625914316</v>
      </c>
      <c r="I88" s="96" t="s">
        <v>97</v>
      </c>
      <c r="J88" s="93" t="s">
        <v>97</v>
      </c>
      <c r="K88" s="96">
        <v>9.57</v>
      </c>
      <c r="L88" s="93">
        <v>100</v>
      </c>
      <c r="M88" s="80">
        <v>9.34</v>
      </c>
      <c r="N88" s="105">
        <v>97.59665621734587</v>
      </c>
      <c r="O88" s="106">
        <v>9.57</v>
      </c>
    </row>
    <row r="89" spans="1:15" ht="15">
      <c r="A89" s="116">
        <v>8</v>
      </c>
      <c r="B89" s="117" t="s">
        <v>131</v>
      </c>
      <c r="C89" s="96"/>
      <c r="D89" s="93"/>
      <c r="E89" s="96">
        <v>25.349999999999998</v>
      </c>
      <c r="F89" s="93">
        <v>109.5505617977528</v>
      </c>
      <c r="G89" s="96">
        <v>23.14</v>
      </c>
      <c r="H89" s="93">
        <v>100</v>
      </c>
      <c r="I89" s="96" t="s">
        <v>97</v>
      </c>
      <c r="J89" s="93" t="s">
        <v>97</v>
      </c>
      <c r="K89" s="96">
        <v>25</v>
      </c>
      <c r="L89" s="93">
        <v>108.038029386344</v>
      </c>
      <c r="M89" s="80">
        <v>22.75</v>
      </c>
      <c r="N89" s="105">
        <v>98.31460674157303</v>
      </c>
      <c r="O89" s="106">
        <v>23.14</v>
      </c>
    </row>
    <row r="90" spans="1:15" ht="15">
      <c r="A90" s="198">
        <v>9</v>
      </c>
      <c r="B90" s="117" t="s">
        <v>123</v>
      </c>
      <c r="C90" s="96"/>
      <c r="D90" s="93"/>
      <c r="E90" s="96">
        <v>21.439999999999998</v>
      </c>
      <c r="F90" s="93">
        <v>100.09337068160595</v>
      </c>
      <c r="G90" s="96">
        <v>21.42</v>
      </c>
      <c r="H90" s="93">
        <v>100</v>
      </c>
      <c r="I90" s="96" t="s">
        <v>97</v>
      </c>
      <c r="J90" s="93" t="s">
        <v>97</v>
      </c>
      <c r="K90" s="96">
        <v>22.54</v>
      </c>
      <c r="L90" s="93">
        <v>105.22875816993462</v>
      </c>
      <c r="M90" s="80">
        <v>18.3</v>
      </c>
      <c r="N90" s="105">
        <v>85.43417366946778</v>
      </c>
      <c r="O90" s="106">
        <v>21.42</v>
      </c>
    </row>
    <row r="91" spans="1:15" ht="15">
      <c r="A91" s="116">
        <v>10</v>
      </c>
      <c r="B91" s="117" t="s">
        <v>106</v>
      </c>
      <c r="C91" s="96"/>
      <c r="D91" s="93"/>
      <c r="E91" s="96">
        <v>31.069999999999993</v>
      </c>
      <c r="F91" s="93">
        <v>111.24239169351948</v>
      </c>
      <c r="G91" s="96">
        <v>27.93</v>
      </c>
      <c r="H91" s="93">
        <v>100</v>
      </c>
      <c r="I91" s="96" t="s">
        <v>97</v>
      </c>
      <c r="J91" s="93" t="s">
        <v>97</v>
      </c>
      <c r="K91" s="96">
        <v>31.88</v>
      </c>
      <c r="L91" s="93">
        <v>114.14249910490513</v>
      </c>
      <c r="M91" s="80">
        <v>27.97</v>
      </c>
      <c r="N91" s="105">
        <v>100.14321518080915</v>
      </c>
      <c r="O91" s="106">
        <v>27.93</v>
      </c>
    </row>
    <row r="92" spans="1:15" ht="15">
      <c r="A92" s="198">
        <v>11</v>
      </c>
      <c r="B92" s="117" t="s">
        <v>107</v>
      </c>
      <c r="C92" s="96"/>
      <c r="D92" s="93"/>
      <c r="E92" s="96">
        <v>12.780000000000001</v>
      </c>
      <c r="F92" s="93">
        <v>108.39694656488552</v>
      </c>
      <c r="G92" s="96">
        <v>11.79</v>
      </c>
      <c r="H92" s="93">
        <v>100</v>
      </c>
      <c r="I92" s="96" t="s">
        <v>97</v>
      </c>
      <c r="J92" s="93" t="s">
        <v>97</v>
      </c>
      <c r="K92" s="96">
        <v>12.829999999999998</v>
      </c>
      <c r="L92" s="93">
        <v>108.82103477523324</v>
      </c>
      <c r="M92" s="80">
        <v>11.04</v>
      </c>
      <c r="N92" s="105">
        <v>93.63867684478372</v>
      </c>
      <c r="O92" s="106">
        <v>11.79</v>
      </c>
    </row>
    <row r="93" spans="1:15" ht="15">
      <c r="A93" s="116">
        <v>12</v>
      </c>
      <c r="B93" s="117" t="s">
        <v>109</v>
      </c>
      <c r="C93" s="96"/>
      <c r="D93" s="93"/>
      <c r="E93" s="96">
        <v>18.880000000000003</v>
      </c>
      <c r="F93" s="93">
        <v>121.80645161290322</v>
      </c>
      <c r="G93" s="96">
        <v>16.469999999999995</v>
      </c>
      <c r="H93" s="93">
        <v>106.25806451612898</v>
      </c>
      <c r="I93" s="96" t="s">
        <v>97</v>
      </c>
      <c r="J93" s="93" t="s">
        <v>97</v>
      </c>
      <c r="K93" s="96">
        <v>15.500000000000002</v>
      </c>
      <c r="L93" s="93">
        <v>100</v>
      </c>
      <c r="M93" s="80">
        <v>15.940000000000001</v>
      </c>
      <c r="N93" s="105">
        <v>102.83870967741935</v>
      </c>
      <c r="O93" s="106">
        <v>15.500000000000002</v>
      </c>
    </row>
    <row r="94" spans="1:15" ht="15">
      <c r="A94" s="198">
        <v>13</v>
      </c>
      <c r="B94" s="117" t="s">
        <v>110</v>
      </c>
      <c r="C94" s="96"/>
      <c r="D94" s="93"/>
      <c r="E94" s="96">
        <v>35.84</v>
      </c>
      <c r="F94" s="93">
        <v>105.50485722696499</v>
      </c>
      <c r="G94" s="96">
        <v>33.97</v>
      </c>
      <c r="H94" s="93">
        <v>100</v>
      </c>
      <c r="I94" s="96" t="s">
        <v>97</v>
      </c>
      <c r="J94" s="93" t="s">
        <v>97</v>
      </c>
      <c r="K94" s="96">
        <v>36.17999999999999</v>
      </c>
      <c r="L94" s="93">
        <v>106.5057403591404</v>
      </c>
      <c r="M94" s="80">
        <v>34.89</v>
      </c>
      <c r="N94" s="105">
        <v>102.70827200471004</v>
      </c>
      <c r="O94" s="106">
        <v>33.97</v>
      </c>
    </row>
    <row r="95" spans="1:15" ht="15">
      <c r="A95" s="116">
        <v>14</v>
      </c>
      <c r="B95" s="117" t="s">
        <v>111</v>
      </c>
      <c r="C95" s="96"/>
      <c r="D95" s="93"/>
      <c r="E95" s="96">
        <v>26.4</v>
      </c>
      <c r="F95" s="93">
        <v>103.5294117647059</v>
      </c>
      <c r="G95" s="96">
        <v>25.499999999999996</v>
      </c>
      <c r="H95" s="93">
        <v>100</v>
      </c>
      <c r="I95" s="96" t="s">
        <v>97</v>
      </c>
      <c r="J95" s="93" t="s">
        <v>97</v>
      </c>
      <c r="K95" s="96">
        <v>26.330000000000002</v>
      </c>
      <c r="L95" s="93">
        <v>103.25490196078432</v>
      </c>
      <c r="M95" s="80">
        <v>25.349999999999998</v>
      </c>
      <c r="N95" s="105">
        <v>99.41176470588235</v>
      </c>
      <c r="O95" s="106">
        <v>25.499999999999996</v>
      </c>
    </row>
    <row r="96" spans="1:15" ht="15">
      <c r="A96" s="198">
        <v>15</v>
      </c>
      <c r="B96" s="117" t="s">
        <v>112</v>
      </c>
      <c r="C96" s="96"/>
      <c r="D96" s="93"/>
      <c r="E96" s="96">
        <v>3.3</v>
      </c>
      <c r="F96" s="93">
        <v>103.44827586206897</v>
      </c>
      <c r="G96" s="96">
        <v>3.33</v>
      </c>
      <c r="H96" s="93">
        <v>104.38871473354232</v>
      </c>
      <c r="I96" s="96" t="s">
        <v>97</v>
      </c>
      <c r="J96" s="93" t="s">
        <v>97</v>
      </c>
      <c r="K96" s="96">
        <v>3.19</v>
      </c>
      <c r="L96" s="93">
        <v>100</v>
      </c>
      <c r="M96" s="80">
        <v>3.3200000000000003</v>
      </c>
      <c r="N96" s="105">
        <v>104.07523510971788</v>
      </c>
      <c r="O96" s="106">
        <v>3.19</v>
      </c>
    </row>
    <row r="97" spans="1:15" ht="15">
      <c r="A97" s="116">
        <v>16</v>
      </c>
      <c r="B97" s="117" t="s">
        <v>113</v>
      </c>
      <c r="C97" s="96"/>
      <c r="D97" s="93"/>
      <c r="E97" s="96">
        <v>42.42</v>
      </c>
      <c r="F97" s="93">
        <v>103.7163814180929</v>
      </c>
      <c r="G97" s="96">
        <v>42.34</v>
      </c>
      <c r="H97" s="93">
        <v>103.52078239608802</v>
      </c>
      <c r="I97" s="96" t="s">
        <v>97</v>
      </c>
      <c r="J97" s="93" t="s">
        <v>97</v>
      </c>
      <c r="K97" s="96">
        <v>40.900000000000006</v>
      </c>
      <c r="L97" s="93">
        <v>100</v>
      </c>
      <c r="M97" s="80">
        <v>40.150000000000006</v>
      </c>
      <c r="N97" s="105">
        <v>98.16625916870416</v>
      </c>
      <c r="O97" s="106">
        <v>40.900000000000006</v>
      </c>
    </row>
    <row r="98" spans="1:15" ht="15">
      <c r="A98" s="198">
        <v>17</v>
      </c>
      <c r="B98" s="117" t="s">
        <v>114</v>
      </c>
      <c r="C98" s="96"/>
      <c r="D98" s="93"/>
      <c r="E98" s="96">
        <v>27.770000000000003</v>
      </c>
      <c r="F98" s="93">
        <v>107.71916214119473</v>
      </c>
      <c r="G98" s="96">
        <v>25.78</v>
      </c>
      <c r="H98" s="93">
        <v>100</v>
      </c>
      <c r="I98" s="96" t="s">
        <v>97</v>
      </c>
      <c r="J98" s="93" t="s">
        <v>97</v>
      </c>
      <c r="K98" s="96">
        <v>26.7</v>
      </c>
      <c r="L98" s="93">
        <v>103.56865787432116</v>
      </c>
      <c r="M98" s="80">
        <v>26.050000000000004</v>
      </c>
      <c r="N98" s="105">
        <v>101.04732350659427</v>
      </c>
      <c r="O98" s="106">
        <v>25.78</v>
      </c>
    </row>
    <row r="99" spans="1:15" ht="15.75" thickBot="1">
      <c r="A99" s="118"/>
      <c r="B99" s="108"/>
      <c r="C99" s="109"/>
      <c r="D99" s="110"/>
      <c r="E99" s="109"/>
      <c r="F99" s="110"/>
      <c r="G99" s="109"/>
      <c r="H99" s="110"/>
      <c r="I99" s="109"/>
      <c r="J99" s="110"/>
      <c r="K99" s="109"/>
      <c r="L99" s="110"/>
      <c r="M99" s="109"/>
      <c r="N99" s="110"/>
      <c r="O99" s="109"/>
    </row>
    <row r="100" spans="1:9" ht="15.75" thickBot="1">
      <c r="A100" s="346" t="s">
        <v>134</v>
      </c>
      <c r="B100" s="347"/>
      <c r="C100" s="347"/>
      <c r="D100" s="347"/>
      <c r="E100" s="347"/>
      <c r="F100" s="347"/>
      <c r="G100" s="347"/>
      <c r="H100" s="347"/>
      <c r="I100" s="348"/>
    </row>
    <row r="101" spans="1:9" ht="12.75">
      <c r="A101" s="317" t="s">
        <v>21</v>
      </c>
      <c r="B101" s="318"/>
      <c r="C101" s="349" t="s">
        <v>43</v>
      </c>
      <c r="D101" s="350"/>
      <c r="E101" s="353" t="s">
        <v>44</v>
      </c>
      <c r="F101" s="354"/>
      <c r="G101" s="353" t="s">
        <v>45</v>
      </c>
      <c r="H101" s="354"/>
      <c r="I101" s="357" t="s">
        <v>28</v>
      </c>
    </row>
    <row r="102" spans="1:9" ht="47.25" customHeight="1">
      <c r="A102" s="319"/>
      <c r="B102" s="320"/>
      <c r="C102" s="351"/>
      <c r="D102" s="352"/>
      <c r="E102" s="355"/>
      <c r="F102" s="356"/>
      <c r="G102" s="355"/>
      <c r="H102" s="356"/>
      <c r="I102" s="358"/>
    </row>
    <row r="103" spans="1:9" ht="13.5" thickBot="1">
      <c r="A103" s="321"/>
      <c r="B103" s="322"/>
      <c r="C103" s="111" t="s">
        <v>29</v>
      </c>
      <c r="D103" s="112" t="s">
        <v>30</v>
      </c>
      <c r="E103" s="113" t="s">
        <v>29</v>
      </c>
      <c r="F103" s="112" t="s">
        <v>30</v>
      </c>
      <c r="G103" s="113" t="s">
        <v>29</v>
      </c>
      <c r="H103" s="112" t="s">
        <v>30</v>
      </c>
      <c r="I103" s="358"/>
    </row>
    <row r="104" spans="1:9" ht="15">
      <c r="A104" s="114">
        <v>1</v>
      </c>
      <c r="B104" s="115" t="s">
        <v>120</v>
      </c>
      <c r="C104" s="119"/>
      <c r="D104" s="120"/>
      <c r="E104" s="119">
        <v>6.36</v>
      </c>
      <c r="F104" s="120">
        <v>100.4739336492891</v>
      </c>
      <c r="G104" s="119">
        <v>6.33</v>
      </c>
      <c r="H104" s="120">
        <v>100</v>
      </c>
      <c r="I104" s="121">
        <v>6.33</v>
      </c>
    </row>
    <row r="105" spans="1:9" ht="15">
      <c r="A105" s="239">
        <v>2</v>
      </c>
      <c r="B105" s="117" t="s">
        <v>96</v>
      </c>
      <c r="C105" s="122"/>
      <c r="D105" s="240"/>
      <c r="E105" s="122">
        <v>4.26</v>
      </c>
      <c r="F105" s="240">
        <v>111.81102362204724</v>
      </c>
      <c r="G105" s="122">
        <v>3.81</v>
      </c>
      <c r="H105" s="240">
        <v>100</v>
      </c>
      <c r="I105" s="241">
        <v>3.81</v>
      </c>
    </row>
    <row r="106" spans="1:9" ht="15">
      <c r="A106" s="242">
        <v>3</v>
      </c>
      <c r="B106" s="117" t="s">
        <v>98</v>
      </c>
      <c r="C106" s="122"/>
      <c r="D106" s="123"/>
      <c r="E106" s="122">
        <v>3.3</v>
      </c>
      <c r="F106" s="123">
        <v>100.60975609756098</v>
      </c>
      <c r="G106" s="122">
        <v>3.28</v>
      </c>
      <c r="H106" s="123">
        <v>100</v>
      </c>
      <c r="I106" s="241">
        <v>3.28</v>
      </c>
    </row>
    <row r="107" spans="1:9" ht="15">
      <c r="A107" s="239">
        <v>4</v>
      </c>
      <c r="B107" s="117" t="s">
        <v>99</v>
      </c>
      <c r="C107" s="122"/>
      <c r="D107" s="123"/>
      <c r="E107" s="122">
        <v>168.57</v>
      </c>
      <c r="F107" s="123">
        <v>100</v>
      </c>
      <c r="G107" s="122">
        <v>169.33999999999997</v>
      </c>
      <c r="H107" s="123">
        <v>100.45678353206382</v>
      </c>
      <c r="I107" s="241">
        <v>168.57</v>
      </c>
    </row>
    <row r="108" spans="1:9" ht="15">
      <c r="A108" s="242">
        <v>5</v>
      </c>
      <c r="B108" s="117" t="s">
        <v>100</v>
      </c>
      <c r="C108" s="122"/>
      <c r="D108" s="123"/>
      <c r="E108" s="122">
        <v>12.689999999999998</v>
      </c>
      <c r="F108" s="123">
        <v>104.78943022295624</v>
      </c>
      <c r="G108" s="122">
        <v>12.109999999999998</v>
      </c>
      <c r="H108" s="123">
        <v>100</v>
      </c>
      <c r="I108" s="241">
        <v>12.109999999999998</v>
      </c>
    </row>
    <row r="109" spans="1:9" ht="15">
      <c r="A109" s="239">
        <v>6</v>
      </c>
      <c r="B109" s="117" t="s">
        <v>101</v>
      </c>
      <c r="C109" s="122"/>
      <c r="D109" s="123"/>
      <c r="E109" s="122">
        <v>42.83</v>
      </c>
      <c r="F109" s="123">
        <v>100</v>
      </c>
      <c r="G109" s="122">
        <v>43.019999999999996</v>
      </c>
      <c r="H109" s="123">
        <v>100.44361428904973</v>
      </c>
      <c r="I109" s="241">
        <v>42.83</v>
      </c>
    </row>
    <row r="110" spans="1:9" ht="15">
      <c r="A110" s="242">
        <v>7</v>
      </c>
      <c r="B110" s="117" t="s">
        <v>103</v>
      </c>
      <c r="C110" s="122"/>
      <c r="D110" s="123"/>
      <c r="E110" s="122">
        <v>32.23</v>
      </c>
      <c r="F110" s="123">
        <v>109.25423728813558</v>
      </c>
      <c r="G110" s="122">
        <v>29.5</v>
      </c>
      <c r="H110" s="123">
        <v>100</v>
      </c>
      <c r="I110" s="241">
        <v>29.5</v>
      </c>
    </row>
    <row r="111" spans="1:9" ht="15">
      <c r="A111" s="242">
        <v>8</v>
      </c>
      <c r="B111" s="117" t="s">
        <v>104</v>
      </c>
      <c r="C111" s="122"/>
      <c r="D111" s="123"/>
      <c r="E111" s="122">
        <v>15.95</v>
      </c>
      <c r="F111" s="123">
        <v>100</v>
      </c>
      <c r="G111" s="122">
        <v>16.150000000000002</v>
      </c>
      <c r="H111" s="123">
        <v>101.25391849529784</v>
      </c>
      <c r="I111" s="241">
        <v>15.95</v>
      </c>
    </row>
    <row r="112" spans="1:9" ht="15">
      <c r="A112" s="239">
        <v>9</v>
      </c>
      <c r="B112" s="117" t="s">
        <v>123</v>
      </c>
      <c r="C112" s="122"/>
      <c r="D112" s="123"/>
      <c r="E112" s="122">
        <v>50.11</v>
      </c>
      <c r="F112" s="123">
        <v>107.5091182149753</v>
      </c>
      <c r="G112" s="122">
        <v>46.61000000000001</v>
      </c>
      <c r="H112" s="123">
        <v>100</v>
      </c>
      <c r="I112" s="241">
        <v>46.61000000000001</v>
      </c>
    </row>
    <row r="113" spans="1:9" ht="15">
      <c r="A113" s="242">
        <v>10</v>
      </c>
      <c r="B113" s="117" t="s">
        <v>106</v>
      </c>
      <c r="C113" s="122"/>
      <c r="D113" s="123"/>
      <c r="E113" s="122">
        <v>33.290000000000006</v>
      </c>
      <c r="F113" s="123">
        <v>100</v>
      </c>
      <c r="G113" s="122">
        <v>33.95</v>
      </c>
      <c r="H113" s="123">
        <v>101.98257735055572</v>
      </c>
      <c r="I113" s="241">
        <v>33.290000000000006</v>
      </c>
    </row>
    <row r="114" spans="1:9" ht="15">
      <c r="A114" s="242">
        <v>11</v>
      </c>
      <c r="B114" s="117" t="s">
        <v>107</v>
      </c>
      <c r="C114" s="122"/>
      <c r="D114" s="123"/>
      <c r="E114" s="122">
        <v>19.159999999999997</v>
      </c>
      <c r="F114" s="123">
        <v>105.15916575192095</v>
      </c>
      <c r="G114" s="122">
        <v>18.22</v>
      </c>
      <c r="H114" s="123">
        <v>100</v>
      </c>
      <c r="I114" s="241">
        <v>18.22</v>
      </c>
    </row>
    <row r="115" spans="1:9" ht="15">
      <c r="A115" s="239">
        <v>12</v>
      </c>
      <c r="B115" s="117" t="s">
        <v>108</v>
      </c>
      <c r="C115" s="122"/>
      <c r="D115" s="123"/>
      <c r="E115" s="122">
        <v>9.589999999999998</v>
      </c>
      <c r="F115" s="123">
        <v>100</v>
      </c>
      <c r="G115" s="122">
        <v>9.870000000000001</v>
      </c>
      <c r="H115" s="123">
        <v>102.91970802919712</v>
      </c>
      <c r="I115" s="241">
        <v>9.589999999999998</v>
      </c>
    </row>
    <row r="116" spans="1:9" ht="15">
      <c r="A116" s="242">
        <v>13</v>
      </c>
      <c r="B116" s="117" t="s">
        <v>109</v>
      </c>
      <c r="C116" s="122"/>
      <c r="D116" s="123"/>
      <c r="E116" s="122">
        <v>9.839999999999998</v>
      </c>
      <c r="F116" s="123">
        <v>100</v>
      </c>
      <c r="G116" s="122">
        <v>10.5</v>
      </c>
      <c r="H116" s="123">
        <v>106.70731707317076</v>
      </c>
      <c r="I116" s="241">
        <v>9.839999999999998</v>
      </c>
    </row>
    <row r="117" spans="1:9" ht="15">
      <c r="A117" s="239">
        <v>14</v>
      </c>
      <c r="B117" s="117" t="s">
        <v>111</v>
      </c>
      <c r="C117" s="122"/>
      <c r="D117" s="123"/>
      <c r="E117" s="122">
        <v>33.49</v>
      </c>
      <c r="F117" s="123">
        <v>102.10365853658536</v>
      </c>
      <c r="G117" s="122">
        <v>32.800000000000004</v>
      </c>
      <c r="H117" s="123">
        <v>100</v>
      </c>
      <c r="I117" s="241">
        <v>32.800000000000004</v>
      </c>
    </row>
    <row r="118" spans="1:9" ht="15">
      <c r="A118" s="242">
        <v>15</v>
      </c>
      <c r="B118" s="117" t="s">
        <v>135</v>
      </c>
      <c r="C118" s="122"/>
      <c r="D118" s="123"/>
      <c r="E118" s="122">
        <v>10.89</v>
      </c>
      <c r="F118" s="123">
        <v>101.20817843866172</v>
      </c>
      <c r="G118" s="122">
        <v>10.76</v>
      </c>
      <c r="H118" s="123">
        <v>100</v>
      </c>
      <c r="I118" s="241">
        <v>10.76</v>
      </c>
    </row>
    <row r="119" spans="1:9" ht="15">
      <c r="A119" s="239">
        <v>16</v>
      </c>
      <c r="B119" s="117" t="s">
        <v>112</v>
      </c>
      <c r="C119" s="122"/>
      <c r="D119" s="123"/>
      <c r="E119" s="122">
        <v>7.390000000000001</v>
      </c>
      <c r="F119" s="123">
        <v>102.3545706371191</v>
      </c>
      <c r="G119" s="122">
        <v>7.220000000000001</v>
      </c>
      <c r="H119" s="123">
        <v>100</v>
      </c>
      <c r="I119" s="241">
        <v>7.220000000000001</v>
      </c>
    </row>
    <row r="120" spans="1:9" ht="15">
      <c r="A120" s="242">
        <v>17</v>
      </c>
      <c r="B120" s="117" t="s">
        <v>110</v>
      </c>
      <c r="C120" s="122"/>
      <c r="D120" s="123"/>
      <c r="E120" s="122">
        <v>112.99</v>
      </c>
      <c r="F120" s="123">
        <v>102.98970011849423</v>
      </c>
      <c r="G120" s="122">
        <v>109.71</v>
      </c>
      <c r="H120" s="123">
        <v>100</v>
      </c>
      <c r="I120" s="241">
        <v>109.71</v>
      </c>
    </row>
    <row r="121" spans="1:9" ht="15">
      <c r="A121" s="239">
        <v>18</v>
      </c>
      <c r="B121" s="117" t="s">
        <v>113</v>
      </c>
      <c r="C121" s="122"/>
      <c r="D121" s="123"/>
      <c r="E121" s="122">
        <v>126.39</v>
      </c>
      <c r="F121" s="123">
        <v>103.49656075990829</v>
      </c>
      <c r="G121" s="122">
        <v>122.11999999999999</v>
      </c>
      <c r="H121" s="123">
        <v>100</v>
      </c>
      <c r="I121" s="241">
        <v>122.11999999999999</v>
      </c>
    </row>
    <row r="122" spans="1:9" ht="15">
      <c r="A122" s="242">
        <v>19</v>
      </c>
      <c r="B122" s="117" t="s">
        <v>114</v>
      </c>
      <c r="C122" s="122"/>
      <c r="D122" s="123"/>
      <c r="E122" s="122">
        <v>46.56</v>
      </c>
      <c r="F122" s="123">
        <v>101.77049180327869</v>
      </c>
      <c r="G122" s="122">
        <v>45.75000000000001</v>
      </c>
      <c r="H122" s="123">
        <v>100</v>
      </c>
      <c r="I122" s="241">
        <v>45.75000000000001</v>
      </c>
    </row>
  </sheetData>
  <sheetProtection/>
  <mergeCells count="43">
    <mergeCell ref="A79:B81"/>
    <mergeCell ref="C79:D80"/>
    <mergeCell ref="E79:F80"/>
    <mergeCell ref="I55:J56"/>
    <mergeCell ref="M55:N56"/>
    <mergeCell ref="O55:O57"/>
    <mergeCell ref="M79:N80"/>
    <mergeCell ref="G79:H80"/>
    <mergeCell ref="I79:J80"/>
    <mergeCell ref="K79:L80"/>
    <mergeCell ref="A100:I100"/>
    <mergeCell ref="A101:B103"/>
    <mergeCell ref="C101:D102"/>
    <mergeCell ref="E101:F102"/>
    <mergeCell ref="G101:H102"/>
    <mergeCell ref="I101:I103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4:D122 H104:H122 F104:F122 D9:F29 J9:L29 H9:H29 N9:N29 D34:D53 N34:N53 L34:L53 J34:J53 H34:H53 F34:F53 N58:N77 L58:L77 H58:H77 F58:F77 D58:D77 J58:J77 D82:D99 J82:J99 L82:L99 F82:F99 H82:H99 N82:N99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5" r:id="rId1"/>
  <rowBreaks count="2" manualBreakCount="2">
    <brk id="52" max="14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2013-05-16T07:22:26Z</cp:lastPrinted>
  <dcterms:created xsi:type="dcterms:W3CDTF">2008-04-22T08:15:24Z</dcterms:created>
  <dcterms:modified xsi:type="dcterms:W3CDTF">2013-05-16T07:22:31Z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