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1355" windowHeight="4890" tabRatio="88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fn.COUNTIFS" hidden="1">#NAME?</definedName>
    <definedName name="_xlnm.Print_Area" localSheetId="4">'ΑΜΜΟΧΩΣΤΟΣ'!$A$1:$J$31</definedName>
    <definedName name="_xlnm.Print_Area" localSheetId="2">'ΛΑΡΝΑΚΑ'!$A$1:$L$31</definedName>
    <definedName name="_xlnm.Print_Area" localSheetId="1">'ΛΕΜΕΣΟΣ'!$A$1:$V$31</definedName>
    <definedName name="_xlnm.Print_Area" localSheetId="0">'ΛΕΥΚΩΣΙΑ'!$A$1:$X$31</definedName>
    <definedName name="_xlnm.Print_Area" localSheetId="3">'ΠΑΦΟΣ'!$A$1:$T$31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<sst xmlns="http://schemas.openxmlformats.org/spreadsheetml/2006/main" count="170" uniqueCount="69">
  <si>
    <t>ΕΥΡΩ</t>
  </si>
  <si>
    <t>ΛΙΑΝΙΚΗ ΤΙΜΗ</t>
  </si>
  <si>
    <t>ΕΠΑΡΧΙΑΣ ΛΕΥΚΩΣΙΑΣ</t>
  </si>
  <si>
    <t xml:space="preserve">Α/Α 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</si>
  <si>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</si>
  <si>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</si>
  <si>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</si>
  <si>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</si>
  <si>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</si>
  <si>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</si>
  <si>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ΕΠΑΡΧΙΑΣ ΑΜΜΟΧΩΣΤΟΥ</t>
  </si>
  <si>
    <t xml:space="preserve">ΣΗΜΕΙΩΣΕΙΣ: </t>
  </si>
  <si>
    <t>*</t>
  </si>
  <si>
    <t>ΕΙΔΟΣ</t>
  </si>
  <si>
    <t>ΠΑΡΑΡΤΗΜΑ I</t>
  </si>
  <si>
    <t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t>
  </si>
  <si>
    <t>Μελομακάρονα /kg</t>
  </si>
  <si>
    <t>Μελομακάρονα Γεμιστά με Φοινίκι /kg</t>
  </si>
  <si>
    <t>Κουραμπιέδες με γέμιση φοινίκι/kg</t>
  </si>
  <si>
    <t>Κουραμπιέδες /kg</t>
  </si>
  <si>
    <t>Μπουκιές κουραπιέδες /kg</t>
  </si>
  <si>
    <t>ΚΑΤΑΛΟΓΟΣ ΤΙΜΩΝ ΧΡΙΣΤΟΥΓΕΝΝΙΑΤΙΚΩΝ ΕΔΕΣΜΑΤΩΝ ΣΕ ΑΡΤΟΠΟΙΕΙΑ ΤΗΣ ΛΕΥΚΩΣΙΑΣ</t>
  </si>
  <si>
    <t>ΚΑΤΑΛΟΓΟΣ ΤΙΜΩΝ ΧΡΙΣΤΟΥΓΕΝΝΙΑΤΙΚΩΝ ΕΔΕΣΜΑΤΩΝ ΣΕ ΑΡΤΟΠΟΙΕΙΑ ΤΗΣ ΛΕΜΕΣΟΥ</t>
  </si>
  <si>
    <t>ΚΑΤΑΛΟΓΟΣ ΤΙΜΩΝ ΧΡΙΣΤΟΥΓΕΝΝΙΑΤΙΚΩΝ ΕΔΕΣΜΑΤΩΝ ΣΕ ΑΡΤΟΠΟΙΕΙΑ ΤΗΣ ΛΑΡΝΑΚΑΣ</t>
  </si>
  <si>
    <t>ΚΑΤΑΛΟΓΟΣ ΤΙΜΩΝ ΧΡΙΣΤΟΥΓΕΝΝΙΑΤΙΚΩΝ ΕΔΕΣΜΑΤΩΝ ΣΕ ΑΡΤΟΠΟΙΕΙΑ ΤΗΣ ΠΑΦΟΥ</t>
  </si>
  <si>
    <t>ΚΑΤΑΛΟΓΟΣ ΤΙΜΩΝ ΧΡΙΣΤΟΥΓΕΝΝΙΑΤΙΚΩΝ ΕΔΕΣΜΑΤΩΝ ΣΕ ΑΡΤΟΠΟΙΕΙΑ ΤΗΣ ΑΜΜΟΧΩΣΤΟΥ</t>
  </si>
  <si>
    <t>ΑΡΤΟΠΟΙΕΙΑ SUNFRESH (ΜΙΣΙΑΟΥΛΗ &amp; ΚΑΒΑΖΟΓΛΟΥ 41,3016 ΛΕΜΕΣΟΣ)</t>
  </si>
  <si>
    <t>ΠΕΑ (ΑΠΟΣΤΟΛΟΥ ΒΑΡΝΑΒΑ 15, 3065 ΛΕΜΕΣΟΣ)</t>
  </si>
  <si>
    <t>ΑΡΤΟΠΟΙΕΙΑ ΑΘΗΑΙΝΙΤΗΣ (ΛΕΩΦ.ΕΛΛΑΔΟΣ 96,8020 ΠΑΦΟΣ)</t>
  </si>
  <si>
    <t>ΑΡΤΟΠΟΙΕΙΑ ΠΑΠΑΝΤΩΝΙΟΥ (ΛΕΩΦ.ΕΛΛΑΔΟΣ 66, 8020 ΠΑΦΟΣ)</t>
  </si>
  <si>
    <t>ΑΡΤΟΠΟΙΕΙΑ ΖΟΡΠΑΣ   ΛΕΩΦΟΡΟΣ 1ΗΣ  ΑΠΡΙΛΙΟΥ 202, ΠΑΡΑΛΙΜΝΙ</t>
  </si>
  <si>
    <t>ΑΡΤΟΠΟΙΕΙΑ ΖΟΡΠΑΣ (ΑΡΧ ΜΑΚΑΡΙΟΥ 25, ΛΑΡΝΑΚΑ)</t>
  </si>
  <si>
    <t>ΠΕΑ (ΛΕΩΦ. ΑΡΧ. ΜΑΚΑΡΙΟΥ Γ΄ 69, 6017 ΛΑΡΝΑΚΑ)</t>
  </si>
  <si>
    <t>ΑΡΤΟΠΟΙΕΙΑ ΠΕΡΣΕΑΣ (ΧΡΥΣΟΠΟΛΙΤΙΣΣΗΣ 77, ΛΑΡΝΑΚΑ)</t>
  </si>
  <si>
    <t>ΑΡΤΟΠΟΙΕΙΑ ΠΠΙΡΙΛΛΟΣ (ΝΙΚΟΔΗΜΟΥ ΜΥΛΩΝΑ 6, ΛΑΡΝΑΚΑ)</t>
  </si>
  <si>
    <t xml:space="preserve">ΑΡΤΟΠΟΙΕΙΑ ΜΑΡΑΓΚΟΣ ΛΕΩΦ. ΓΡ. ΑΥΞΕΝΤΙΟΥ 195, 2369 ΑΓ. ΔΟΜΕΤΙΟΣ </t>
  </si>
  <si>
    <t>ΑΡΤΟΠΟΙΕΙΑ ΖΟΡΠΑΣ ΔΙΓΕΝΗ ΑΚΡΙΤΑ 24, 1055  ΛΕΥΚΩΣΙΑ</t>
  </si>
  <si>
    <t xml:space="preserve">ΑΡΤΟΠΟΙΕΙΑ ΠΕΑ 28ΗΣ ΟΚΤΩΒΡΙΟΥ, 2414, ΜΑΚΕΔΟΝΙΤΙΣΣΑ </t>
  </si>
  <si>
    <t>ΑΡΤΟΠΟΙΕΙΑ ΧΡΥΣΟΒΑΛΑΝΤΟΥ ΛΕΩΦ. ΛΥΚΑΒΗΤΟΥ 2, 2334 ΜΑΚΕΔΟΝΙΤΙΣΣΑ</t>
  </si>
  <si>
    <t>ΑΡΤΟΠΟΙΕΙΑ L’AMOR ΛΕΩΦ. ΛΥΚΑΒΗΤΟΥ 12, 2401 ΜΑΚΕΔΟΝΙΤΙΣΣΑ</t>
  </si>
  <si>
    <t>ΑΡΤΟΠΟΙΕΙΑ ΠΑΝΔΩΡΑ ΔΙΓΕΝΗ ΑΚΡΙΤΑ 22, 1045 ΛΕΥΚΩΣΙΑ</t>
  </si>
  <si>
    <t>ΑΡΤΟΠΟΙΕΙΑ ΚΩΝΣΤΑΝΤΙΝΙΔΗΣ ΑΡΧ. ΜΑΚΑΡΙΟΥ ΙΙΙ 79Κ, 2223 ΛΑΤΣΙΑ</t>
  </si>
  <si>
    <t>ΑΡΤΟΠΟΙΕΙΑ ΣΙΦΟΥΝΑΣ ΓΕΡΙΟΥ 19,2200 ΓΕΡΙ</t>
  </si>
  <si>
    <t>ΑΡΤΟΠΟΙΕΙΑ VIENNA ΚΥΡΗΝΕΙΑΣ 147, 2113 ΑΓΛΑΝΤΖΙΑ</t>
  </si>
  <si>
    <t>ΑΡΤΟΠΟΙΕΙΑ ΓΛΥΚΟΡΑΜΑ 28ΗΣ ΟΚΤΩΒΡΙΟΥ 55, ΑΚΡΟΠΟΛΗ</t>
  </si>
  <si>
    <t>ΑΡΤΟΠΟΙΕΙΑ ΖΟΡΠΑΣ (ΠΑΦΟΥ 23,3052 ΛΕΜΕΣΟΣ)</t>
  </si>
  <si>
    <t>ΑΡΤΟΠΟΙΕΙΑ FICTION (ΑΓ.ΦΥΛΑΞΕΩΣ 288, 3116 ΛΕΜΕΣΟΣ)</t>
  </si>
  <si>
    <t>ΑΡΤΟΠΟΙΕΙΑ BERENGARIA BAKERY LTD (ΠΑΝΑΓΙΑΣ ΕΥΑΓΓΕΛΙΣΤΡΙΑΣ 18, 4156 ΚΑΤΩ ΠΟΛΕΜΙΔΙΑ)</t>
  </si>
  <si>
    <t>ΑΡΤΟΠΟΙΕΙΑ CHRYSANTO (ΟΜΟΝΟΙΑΣ 47, 3052 ΛΕΜΕΣΟΣ)</t>
  </si>
  <si>
    <t>ΑΡΤΟΠΟΙΕΙΑ BLUE OVEN (ΚΡΗΤΗΣ 33, 3087 ΛΕΜΕΣΟΣ)</t>
  </si>
  <si>
    <t>ΑΡΤΟΠΟΙΕΙΑ ΑΡΤΟΠΙΝΕΛΙΕΣ (ΑΝΟΙΚΟΔΟΜΗΣΕΩΣ 69, 4104 ΑΓ.ΑΘΑΝΑΣΙΟΣ)</t>
  </si>
  <si>
    <t>ΑΡΤΟΠΟΙΕΙΑ ΖΟΡΠΑΣ (ΛΕΩΦ.ΕΛΕΥΘΕΡΙΟΥ ΒΕΝΙΖΕΛΟΥ 67, 8021 ΠΑΦΟΣ)</t>
  </si>
  <si>
    <t>ΑΡΤΟΠΟΙΕΙΑ Γ. ΕΠΑΜΕΙΝΩΝΔΑΣ ( ΑΡΙΣΤΟΤΕΛΗ ΣΑΒΒΑ, 8025 ΠΑΦΟΣ)</t>
  </si>
  <si>
    <t>ΑΡΤΟΠΟΙΕΙΑ COFFEE BERRY WAY (ΛΕΩΦ. 25ης ΜΑΡΤΙΟΥ 22, 8047 ΠΑΦΟΣ)</t>
  </si>
  <si>
    <t>ΜΑΕΠΑ (ΛΕΩΦ.ΜΕΣΟΓΗΣ 117, 8280 ΠΑΦΟΣ)</t>
  </si>
  <si>
    <t>ΠΡΩΤΕΑΣ (ΚΥΝΗΡΑ 27, 8011 ΠΑΦΟΣ)</t>
  </si>
  <si>
    <t>ΑΡΤΟΠΟΙΕΙΑ ΤΟ ΠΡΟΖΥΜΙ ΛΕΩΦΟΡΟΣ 1ΗΣ ΑΠΡΙΛΙΟΥ 174, 5280 ΠΑΡΑΛΙΜΝΙ</t>
  </si>
  <si>
    <t>ΑΡΤΟΠΟΙΕΙΑ EUROBAKERS ΟΔΟΣ ΜΕΓΑΛΟΥ ΑΛΕΞΑΝΔΡΟΥ 27 5290 ΠΑΡΑΛΙΜΝΙ</t>
  </si>
  <si>
    <t>ΑΡΤΟΠΟΙΕΙΑ ΣΙΓΜΑ (ΝΙΚΟΥ &amp; ΔΕΣΠΟΙΝΑΣ ΠΑΤΤΙΧΗ 106, 3073 ΛΕΜΕΣΟΣ)</t>
  </si>
  <si>
    <t>ΑΡΤΟΠΟΙΕΙΑ ARTO (ΓΛΑΔΣΤΩΝΟΣ 105, 3032 ΛΕΜΕΣΟΣ)</t>
  </si>
  <si>
    <t>ΑΡΤΟΠΟΙΕΙΑ CONFYTASTY ΛΕΩΦΟΡΟΣ ΠΡΩΤΑΡΑ 92, 5288 ΠΑΡΑΛΙΜΝΙ</t>
  </si>
  <si>
    <t>SUNFRESH (ΑΡΙΣΤΟΤΕΛΗ ΣΑΒΒΑ ΠΑΦΟΣ)</t>
  </si>
  <si>
    <t>ΠΕΑ (ΑΝΕΞΑΡΤΗΣΙΑΣ ΠΑΦΟΣ)</t>
  </si>
  <si>
    <t>ΑΡΤΟΠΟΙΕΙΑ ΑΡΤΟΖΑ ΑΡΧ. ΜΑΚΑΡΙΟΥ ΙΙΙ 63, 2220 ΛΑΤΣΙΑ</t>
  </si>
  <si>
    <t>ΑΡΤΟΠΟΙΕΙΑ ΜΑSTER CHEF (ΛΕΩΦ. ΦΑΝΕΡΩΜΕΝΗΣ 121, ΛΑΡΝΑΚΑ)</t>
  </si>
  <si>
    <t>ΗΜΕΡΟΜΗΝΙΑ: 17.12.12</t>
  </si>
  <si>
    <t>Christmas Cake Μικρό</t>
  </si>
  <si>
    <t>Christmas Cake Μέτριο</t>
  </si>
  <si>
    <t>Christmas Cake Μεγάλο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</si>
</sst>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0.00000"/>
    <numFmt numFmtId="180" formatCode="_-[$€-2]\ * #,##0.00_-;\-[$€-2]\ * #,##0.00_-;_-[$€-2]\ * &quot;-&quot;??_-;_-@_-"/>
    <numFmt numFmtId="181" formatCode="#,##0.000"/>
    <numFmt numFmtId="182" formatCode="#,##0.0000"/>
    <numFmt numFmtId="183" formatCode="#,##0.0"/>
    <numFmt numFmtId="184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4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4" fontId="0" fillId="33" borderId="10" xfId="0" applyNumberFormat="1" applyFont="1" applyFill="1" applyBorder="1" applyAlignment="1" applyProtection="1">
      <alignment horizontal="center"/>
      <protection locked="0"/>
    </xf>
    <xf numFmtId="4" fontId="0" fillId="33" borderId="11" xfId="0" applyNumberFormat="1" applyFont="1" applyFill="1" applyBorder="1" applyAlignment="1" applyProtection="1">
      <alignment horizontal="center"/>
      <protection locked="0"/>
    </xf>
    <xf numFmtId="4" fontId="0" fillId="33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0" fontId="7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33" borderId="14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>
      <alignment/>
    </xf>
    <xf numFmtId="4" fontId="0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2" fontId="0" fillId="0" borderId="15" xfId="0" applyNumberFormat="1" applyFont="1" applyBorder="1" applyAlignment="1">
      <alignment horizontal="left"/>
    </xf>
    <xf numFmtId="4" fontId="0" fillId="33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center" wrapText="1"/>
      <protection/>
    </xf>
    <xf numFmtId="0" fontId="3" fillId="34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/>
      <protection/>
    </xf>
    <xf numFmtId="2" fontId="0" fillId="33" borderId="18" xfId="0" applyNumberFormat="1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33" borderId="19" xfId="0" applyNumberFormat="1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33" borderId="22" xfId="0" applyNumberFormat="1" applyFont="1" applyFill="1" applyBorder="1" applyAlignment="1" applyProtection="1">
      <alignment horizontal="center"/>
      <protection locked="0"/>
    </xf>
    <xf numFmtId="4" fontId="0" fillId="33" borderId="23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4" fontId="0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0" fillId="33" borderId="26" xfId="0" applyFont="1" applyFill="1" applyBorder="1" applyAlignment="1" applyProtection="1">
      <alignment horizontal="center"/>
      <protection/>
    </xf>
    <xf numFmtId="2" fontId="0" fillId="33" borderId="15" xfId="0" applyNumberFormat="1" applyFont="1" applyFill="1" applyBorder="1" applyAlignment="1" applyProtection="1">
      <alignment horizontal="left"/>
      <protection/>
    </xf>
    <xf numFmtId="4" fontId="0" fillId="33" borderId="27" xfId="0" applyNumberFormat="1" applyFont="1" applyFill="1" applyBorder="1" applyAlignment="1" applyProtection="1">
      <alignment horizontal="center"/>
      <protection locked="0"/>
    </xf>
    <xf numFmtId="4" fontId="0" fillId="33" borderId="28" xfId="0" applyNumberFormat="1" applyFont="1" applyFill="1" applyBorder="1" applyAlignment="1" applyProtection="1">
      <alignment horizontal="center"/>
      <protection locked="0"/>
    </xf>
    <xf numFmtId="4" fontId="0" fillId="33" borderId="20" xfId="0" applyNumberFormat="1" applyFont="1" applyFill="1" applyBorder="1" applyAlignment="1" applyProtection="1">
      <alignment horizontal="center"/>
      <protection locked="0"/>
    </xf>
    <xf numFmtId="4" fontId="0" fillId="33" borderId="29" xfId="0" applyNumberFormat="1" applyFont="1" applyFill="1" applyBorder="1" applyAlignment="1" applyProtection="1">
      <alignment horizontal="center"/>
      <protection locked="0"/>
    </xf>
    <xf numFmtId="0" fontId="0" fillId="0" borderId="17" xfId="0" applyFont="1" applyBorder="1" applyAlignment="1">
      <alignment horizontal="center"/>
    </xf>
    <xf numFmtId="2" fontId="0" fillId="0" borderId="18" xfId="0" applyNumberFormat="1" applyFont="1" applyBorder="1" applyAlignment="1">
      <alignment horizontal="left"/>
    </xf>
    <xf numFmtId="2" fontId="0" fillId="33" borderId="28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0" fillId="33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4" fontId="0" fillId="0" borderId="19" xfId="0" applyNumberFormat="1" applyFont="1" applyBorder="1" applyAlignment="1" applyProtection="1">
      <alignment horizontal="center" vertical="center"/>
      <protection locked="0"/>
    </xf>
    <xf numFmtId="4" fontId="0" fillId="0" borderId="30" xfId="0" applyNumberFormat="1" applyFont="1" applyBorder="1" applyAlignment="1" applyProtection="1">
      <alignment horizontal="center" vertical="center"/>
      <protection locked="0"/>
    </xf>
    <xf numFmtId="4" fontId="0" fillId="0" borderId="31" xfId="0" applyNumberFormat="1" applyFont="1" applyBorder="1" applyAlignment="1" applyProtection="1">
      <alignment horizontal="center" vertical="center"/>
      <protection locked="0"/>
    </xf>
    <xf numFmtId="4" fontId="0" fillId="0" borderId="32" xfId="0" applyNumberFormat="1" applyFont="1" applyBorder="1" applyAlignment="1" applyProtection="1">
      <alignment horizontal="center" vertical="center"/>
      <protection locked="0"/>
    </xf>
    <xf numFmtId="4" fontId="0" fillId="33" borderId="19" xfId="0" applyNumberFormat="1" applyFont="1" applyFill="1" applyBorder="1" applyAlignment="1" applyProtection="1">
      <alignment horizontal="center" vertical="center"/>
      <protection locked="0"/>
    </xf>
    <xf numFmtId="4" fontId="0" fillId="33" borderId="30" xfId="0" applyNumberFormat="1" applyFont="1" applyFill="1" applyBorder="1" applyAlignment="1" applyProtection="1">
      <alignment horizontal="center" vertical="center"/>
      <protection locked="0"/>
    </xf>
    <xf numFmtId="4" fontId="0" fillId="33" borderId="31" xfId="0" applyNumberFormat="1" applyFont="1" applyFill="1" applyBorder="1" applyAlignment="1" applyProtection="1">
      <alignment horizontal="center" vertical="center"/>
      <protection locked="0"/>
    </xf>
    <xf numFmtId="4" fontId="0" fillId="33" borderId="32" xfId="0" applyNumberFormat="1" applyFont="1" applyFill="1" applyBorder="1" applyAlignment="1" applyProtection="1">
      <alignment horizontal="center" vertical="center"/>
      <protection locked="0"/>
    </xf>
    <xf numFmtId="4" fontId="0" fillId="33" borderId="33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2" fontId="0" fillId="33" borderId="19" xfId="0" applyNumberFormat="1" applyFont="1" applyFill="1" applyBorder="1" applyAlignment="1" applyProtection="1">
      <alignment horizontal="center" vertical="center"/>
      <protection locked="0"/>
    </xf>
    <xf numFmtId="0" fontId="0" fillId="33" borderId="33" xfId="0" applyFont="1" applyFill="1" applyBorder="1" applyAlignment="1" applyProtection="1">
      <alignment vertical="center"/>
      <protection locked="0"/>
    </xf>
    <xf numFmtId="0" fontId="0" fillId="33" borderId="0" xfId="0" applyFont="1" applyFill="1" applyAlignment="1">
      <alignment vertical="center"/>
    </xf>
    <xf numFmtId="2" fontId="0" fillId="33" borderId="31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4" fontId="0" fillId="33" borderId="13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Border="1" applyAlignment="1" applyProtection="1">
      <alignment horizontal="center" vertical="center"/>
      <protection locked="0"/>
    </xf>
    <xf numFmtId="2" fontId="0" fillId="0" borderId="31" xfId="0" applyNumberFormat="1" applyFont="1" applyBorder="1" applyAlignment="1" applyProtection="1">
      <alignment horizontal="center" vertical="center"/>
      <protection locked="0"/>
    </xf>
    <xf numFmtId="2" fontId="0" fillId="0" borderId="31" xfId="0" applyNumberFormat="1" applyFont="1" applyBorder="1" applyAlignment="1" applyProtection="1">
      <alignment horizontal="left" vertical="center"/>
      <protection locked="0"/>
    </xf>
    <xf numFmtId="2" fontId="0" fillId="0" borderId="30" xfId="0" applyNumberFormat="1" applyFont="1" applyBorder="1" applyAlignment="1" applyProtection="1">
      <alignment horizontal="left" vertical="center"/>
      <protection locked="0"/>
    </xf>
    <xf numFmtId="2" fontId="0" fillId="0" borderId="32" xfId="0" applyNumberFormat="1" applyFont="1" applyBorder="1" applyAlignment="1" applyProtection="1">
      <alignment horizontal="left" vertical="center"/>
      <protection locked="0"/>
    </xf>
    <xf numFmtId="2" fontId="0" fillId="33" borderId="30" xfId="0" applyNumberFormat="1" applyFont="1" applyFill="1" applyBorder="1" applyAlignment="1" applyProtection="1">
      <alignment horizontal="center" vertical="center"/>
      <protection locked="0"/>
    </xf>
    <xf numFmtId="2" fontId="0" fillId="33" borderId="31" xfId="0" applyNumberFormat="1" applyFont="1" applyFill="1" applyBorder="1" applyAlignment="1" applyProtection="1">
      <alignment horizontal="left" vertical="center"/>
      <protection locked="0"/>
    </xf>
    <xf numFmtId="2" fontId="0" fillId="33" borderId="30" xfId="0" applyNumberFormat="1" applyFont="1" applyFill="1" applyBorder="1" applyAlignment="1" applyProtection="1">
      <alignment horizontal="left" vertical="center"/>
      <protection locked="0"/>
    </xf>
    <xf numFmtId="2" fontId="0" fillId="33" borderId="32" xfId="0" applyNumberFormat="1" applyFont="1" applyFill="1" applyBorder="1" applyAlignment="1" applyProtection="1">
      <alignment horizontal="left" vertical="center"/>
      <protection locked="0"/>
    </xf>
    <xf numFmtId="2" fontId="9" fillId="0" borderId="15" xfId="0" applyNumberFormat="1" applyFont="1" applyBorder="1" applyAlignment="1" applyProtection="1">
      <alignment horizontal="left" vertical="center"/>
      <protection/>
    </xf>
    <xf numFmtId="2" fontId="9" fillId="33" borderId="34" xfId="0" applyNumberFormat="1" applyFont="1" applyFill="1" applyBorder="1" applyAlignment="1" applyProtection="1">
      <alignment horizontal="left" vertical="center"/>
      <protection/>
    </xf>
    <xf numFmtId="2" fontId="9" fillId="33" borderId="34" xfId="0" applyNumberFormat="1" applyFont="1" applyFill="1" applyBorder="1" applyAlignment="1" applyProtection="1">
      <alignment horizontal="left" vertical="center" wrapText="1"/>
      <protection/>
    </xf>
    <xf numFmtId="0" fontId="9" fillId="0" borderId="35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left" vertical="center"/>
    </xf>
    <xf numFmtId="2" fontId="9" fillId="0" borderId="15" xfId="0" applyNumberFormat="1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35" xfId="0" applyFont="1" applyBorder="1" applyAlignment="1" applyProtection="1">
      <alignment horizontal="center"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0" borderId="36" xfId="0" applyFont="1" applyBorder="1" applyAlignment="1">
      <alignment horizontal="center" vertical="center"/>
    </xf>
    <xf numFmtId="2" fontId="0" fillId="0" borderId="37" xfId="0" applyNumberFormat="1" applyFont="1" applyBorder="1" applyAlignment="1" applyProtection="1">
      <alignment horizontal="center" vertical="center"/>
      <protection locked="0"/>
    </xf>
    <xf numFmtId="2" fontId="0" fillId="33" borderId="38" xfId="0" applyNumberFormat="1" applyFont="1" applyFill="1" applyBorder="1" applyAlignment="1" applyProtection="1">
      <alignment horizontal="center" vertical="center"/>
      <protection locked="0"/>
    </xf>
    <xf numFmtId="2" fontId="0" fillId="33" borderId="39" xfId="0" applyNumberFormat="1" applyFont="1" applyFill="1" applyBorder="1" applyAlignment="1" applyProtection="1">
      <alignment horizontal="center" vertical="center"/>
      <protection locked="0"/>
    </xf>
    <xf numFmtId="2" fontId="0" fillId="33" borderId="37" xfId="0" applyNumberFormat="1" applyFont="1" applyFill="1" applyBorder="1" applyAlignment="1" applyProtection="1">
      <alignment horizontal="center" vertical="center"/>
      <protection locked="0"/>
    </xf>
    <xf numFmtId="2" fontId="0" fillId="33" borderId="39" xfId="0" applyNumberFormat="1" applyFont="1" applyFill="1" applyBorder="1" applyAlignment="1" applyProtection="1">
      <alignment horizontal="left" vertical="center"/>
      <protection locked="0"/>
    </xf>
    <xf numFmtId="2" fontId="0" fillId="33" borderId="38" xfId="0" applyNumberFormat="1" applyFont="1" applyFill="1" applyBorder="1" applyAlignment="1" applyProtection="1">
      <alignment horizontal="left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33" borderId="35" xfId="0" applyNumberFormat="1" applyFont="1" applyFill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4" fontId="0" fillId="33" borderId="39" xfId="0" applyNumberFormat="1" applyFont="1" applyFill="1" applyBorder="1" applyAlignment="1" applyProtection="1">
      <alignment horizontal="center" vertical="center"/>
      <protection locked="0"/>
    </xf>
    <xf numFmtId="4" fontId="0" fillId="33" borderId="37" xfId="0" applyNumberFormat="1" applyFont="1" applyFill="1" applyBorder="1" applyAlignment="1" applyProtection="1">
      <alignment horizontal="center" vertical="center"/>
      <protection locked="0"/>
    </xf>
    <xf numFmtId="4" fontId="0" fillId="33" borderId="38" xfId="0" applyNumberFormat="1" applyFont="1" applyFill="1" applyBorder="1" applyAlignment="1" applyProtection="1">
      <alignment horizontal="center" vertical="center"/>
      <protection locked="0"/>
    </xf>
    <xf numFmtId="4" fontId="0" fillId="33" borderId="40" xfId="0" applyNumberFormat="1" applyFont="1" applyFill="1" applyBorder="1" applyAlignment="1" applyProtection="1">
      <alignment horizontal="center" vertical="center"/>
      <protection locked="0"/>
    </xf>
    <xf numFmtId="4" fontId="0" fillId="33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 vertical="center"/>
      <protection/>
    </xf>
    <xf numFmtId="0" fontId="10" fillId="0" borderId="0" xfId="0" applyFont="1" applyAlignment="1">
      <alignment horizontal="right" vertical="center"/>
    </xf>
    <xf numFmtId="0" fontId="2" fillId="35" borderId="19" xfId="0" applyFont="1" applyFill="1" applyBorder="1" applyAlignment="1" applyProtection="1">
      <alignment horizontal="center"/>
      <protection locked="0"/>
    </xf>
    <xf numFmtId="0" fontId="2" fillId="35" borderId="30" xfId="0" applyFont="1" applyFill="1" applyBorder="1" applyAlignment="1" applyProtection="1">
      <alignment horizontal="center"/>
      <protection locked="0"/>
    </xf>
    <xf numFmtId="2" fontId="2" fillId="35" borderId="19" xfId="0" applyNumberFormat="1" applyFont="1" applyFill="1" applyBorder="1" applyAlignment="1" applyProtection="1">
      <alignment horizontal="center"/>
      <protection locked="0"/>
    </xf>
    <xf numFmtId="2" fontId="2" fillId="35" borderId="30" xfId="0" applyNumberFormat="1" applyFont="1" applyFill="1" applyBorder="1" applyAlignment="1" applyProtection="1">
      <alignment horizontal="center"/>
      <protection locked="0"/>
    </xf>
    <xf numFmtId="0" fontId="2" fillId="36" borderId="11" xfId="0" applyFont="1" applyFill="1" applyBorder="1" applyAlignment="1" applyProtection="1">
      <alignment horizontal="center" vertical="center" wrapText="1"/>
      <protection locked="0"/>
    </xf>
    <xf numFmtId="0" fontId="2" fillId="36" borderId="41" xfId="0" applyFont="1" applyFill="1" applyBorder="1" applyAlignment="1" applyProtection="1">
      <alignment horizontal="center" vertical="center" wrapText="1"/>
      <protection locked="0"/>
    </xf>
    <xf numFmtId="0" fontId="2" fillId="36" borderId="37" xfId="0" applyFont="1" applyFill="1" applyBorder="1" applyAlignment="1" applyProtection="1">
      <alignment horizontal="center" vertical="center" wrapText="1"/>
      <protection locked="0"/>
    </xf>
    <xf numFmtId="0" fontId="2" fillId="36" borderId="42" xfId="0" applyFont="1" applyFill="1" applyBorder="1" applyAlignment="1" applyProtection="1">
      <alignment horizontal="center" vertical="center" wrapText="1"/>
      <protection locked="0"/>
    </xf>
    <xf numFmtId="0" fontId="2" fillId="35" borderId="31" xfId="0" applyFont="1" applyFill="1" applyBorder="1" applyAlignment="1" applyProtection="1">
      <alignment horizontal="center"/>
      <protection locked="0"/>
    </xf>
    <xf numFmtId="0" fontId="2" fillId="35" borderId="43" xfId="0" applyFont="1" applyFill="1" applyBorder="1" applyAlignment="1" applyProtection="1">
      <alignment horizontal="center" vertical="center" wrapText="1"/>
      <protection locked="0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36" xfId="0" applyFont="1" applyFill="1" applyBorder="1" applyAlignment="1" applyProtection="1">
      <alignment horizontal="center" vertical="center" wrapText="1"/>
      <protection locked="0"/>
    </xf>
    <xf numFmtId="0" fontId="2" fillId="35" borderId="39" xfId="0" applyFont="1" applyFill="1" applyBorder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horizontal="center"/>
      <protection locked="0"/>
    </xf>
    <xf numFmtId="0" fontId="2" fillId="36" borderId="10" xfId="0" applyFont="1" applyFill="1" applyBorder="1" applyAlignment="1" applyProtection="1">
      <alignment horizontal="center" vertical="center" wrapText="1"/>
      <protection locked="0"/>
    </xf>
    <xf numFmtId="0" fontId="2" fillId="36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top" wrapText="1"/>
      <protection/>
    </xf>
    <xf numFmtId="2" fontId="2" fillId="35" borderId="31" xfId="0" applyNumberFormat="1" applyFont="1" applyFill="1" applyBorder="1" applyAlignment="1" applyProtection="1">
      <alignment horizontal="center"/>
      <protection locked="0"/>
    </xf>
    <xf numFmtId="2" fontId="2" fillId="35" borderId="35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vertical="top" wrapText="1"/>
      <protection/>
    </xf>
    <xf numFmtId="0" fontId="0" fillId="0" borderId="0" xfId="0" applyFont="1" applyAlignment="1" applyProtection="1">
      <alignment horizontal="center"/>
      <protection/>
    </xf>
    <xf numFmtId="0" fontId="2" fillId="35" borderId="43" xfId="0" applyFont="1" applyFill="1" applyBorder="1" applyAlignment="1" applyProtection="1">
      <alignment horizontal="center" vertical="center"/>
      <protection/>
    </xf>
    <xf numFmtId="0" fontId="2" fillId="35" borderId="44" xfId="0" applyFont="1" applyFill="1" applyBorder="1" applyAlignment="1" applyProtection="1">
      <alignment horizontal="center" vertical="center"/>
      <protection/>
    </xf>
    <xf numFmtId="0" fontId="2" fillId="35" borderId="36" xfId="0" applyFont="1" applyFill="1" applyBorder="1" applyAlignment="1" applyProtection="1">
      <alignment horizontal="center" vertical="center"/>
      <protection/>
    </xf>
    <xf numFmtId="2" fontId="2" fillId="35" borderId="45" xfId="0" applyNumberFormat="1" applyFont="1" applyFill="1" applyBorder="1" applyAlignment="1" applyProtection="1">
      <alignment horizontal="center" vertical="center" wrapText="1"/>
      <protection/>
    </xf>
    <xf numFmtId="2" fontId="2" fillId="35" borderId="46" xfId="0" applyNumberFormat="1" applyFont="1" applyFill="1" applyBorder="1" applyAlignment="1" applyProtection="1">
      <alignment horizontal="center" vertical="center" wrapText="1"/>
      <protection/>
    </xf>
    <xf numFmtId="2" fontId="2" fillId="35" borderId="47" xfId="0" applyNumberFormat="1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41" xfId="0" applyFont="1" applyFill="1" applyBorder="1" applyAlignment="1" applyProtection="1">
      <alignment horizontal="center" vertical="center" wrapText="1"/>
      <protection locked="0"/>
    </xf>
    <xf numFmtId="0" fontId="2" fillId="35" borderId="37" xfId="0" applyFont="1" applyFill="1" applyBorder="1" applyAlignment="1" applyProtection="1">
      <alignment horizontal="center" vertical="center" wrapText="1"/>
      <protection locked="0"/>
    </xf>
    <xf numFmtId="0" fontId="2" fillId="35" borderId="42" xfId="0" applyFont="1" applyFill="1" applyBorder="1" applyAlignment="1" applyProtection="1">
      <alignment horizontal="center" vertical="center" wrapText="1"/>
      <protection locked="0"/>
    </xf>
    <xf numFmtId="2" fontId="2" fillId="35" borderId="32" xfId="0" applyNumberFormat="1" applyFont="1" applyFill="1" applyBorder="1" applyAlignment="1" applyProtection="1">
      <alignment horizontal="center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8" xfId="0" applyFont="1" applyFill="1" applyBorder="1" applyAlignment="1" applyProtection="1">
      <alignment horizontal="center" vertical="center" wrapText="1"/>
      <protection locked="0"/>
    </xf>
    <xf numFmtId="2" fontId="2" fillId="35" borderId="36" xfId="0" applyNumberFormat="1" applyFont="1" applyFill="1" applyBorder="1" applyAlignment="1" applyProtection="1">
      <alignment horizontal="center"/>
      <protection/>
    </xf>
    <xf numFmtId="2" fontId="2" fillId="35" borderId="39" xfId="0" applyNumberFormat="1" applyFont="1" applyFill="1" applyBorder="1" applyAlignment="1" applyProtection="1">
      <alignment horizontal="center"/>
      <protection/>
    </xf>
    <xf numFmtId="2" fontId="2" fillId="35" borderId="35" xfId="0" applyNumberFormat="1" applyFont="1" applyFill="1" applyBorder="1" applyAlignment="1" applyProtection="1">
      <alignment horizontal="center"/>
      <protection/>
    </xf>
    <xf numFmtId="2" fontId="2" fillId="35" borderId="31" xfId="0" applyNumberFormat="1" applyFont="1" applyFill="1" applyBorder="1" applyAlignment="1" applyProtection="1">
      <alignment horizontal="center"/>
      <protection/>
    </xf>
    <xf numFmtId="2" fontId="2" fillId="35" borderId="30" xfId="0" applyNumberFormat="1" applyFont="1" applyFill="1" applyBorder="1" applyAlignment="1" applyProtection="1">
      <alignment horizontal="center"/>
      <protection/>
    </xf>
    <xf numFmtId="0" fontId="2" fillId="35" borderId="32" xfId="0" applyFont="1" applyFill="1" applyBorder="1" applyAlignment="1" applyProtection="1">
      <alignment horizontal="center"/>
      <protection locked="0"/>
    </xf>
    <xf numFmtId="2" fontId="2" fillId="35" borderId="31" xfId="0" applyNumberFormat="1" applyFont="1" applyFill="1" applyBorder="1" applyAlignment="1">
      <alignment horizontal="center"/>
    </xf>
    <xf numFmtId="2" fontId="2" fillId="35" borderId="30" xfId="0" applyNumberFormat="1" applyFont="1" applyFill="1" applyBorder="1" applyAlignment="1">
      <alignment horizontal="center"/>
    </xf>
    <xf numFmtId="0" fontId="2" fillId="35" borderId="16" xfId="0" applyFont="1" applyFill="1" applyBorder="1" applyAlignment="1" applyProtection="1">
      <alignment horizontal="center" vertical="center" wrapText="1"/>
      <protection locked="0"/>
    </xf>
    <xf numFmtId="0" fontId="2" fillId="35" borderId="2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2" fillId="35" borderId="43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2" fontId="2" fillId="35" borderId="45" xfId="0" applyNumberFormat="1" applyFont="1" applyFill="1" applyBorder="1" applyAlignment="1">
      <alignment horizontal="center" vertical="center" wrapText="1"/>
    </xf>
    <xf numFmtId="2" fontId="2" fillId="35" borderId="46" xfId="0" applyNumberFormat="1" applyFont="1" applyFill="1" applyBorder="1" applyAlignment="1">
      <alignment horizontal="center" vertical="center" wrapText="1"/>
    </xf>
    <xf numFmtId="2" fontId="2" fillId="35" borderId="47" xfId="0" applyNumberFormat="1" applyFont="1" applyFill="1" applyBorder="1" applyAlignment="1">
      <alignment horizontal="center" vertical="center" wrapText="1"/>
    </xf>
    <xf numFmtId="2" fontId="2" fillId="35" borderId="35" xfId="0" applyNumberFormat="1" applyFont="1" applyFill="1" applyBorder="1" applyAlignment="1">
      <alignment horizontal="center"/>
    </xf>
    <xf numFmtId="0" fontId="0" fillId="33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showGridLines="0" tabSelected="1" zoomScale="85" zoomScaleNormal="85" zoomScalePageLayoutView="0" workbookViewId="0" topLeftCell="A1">
      <pane xSplit="2" ySplit="8" topLeftCell="C9" activePane="bottomRight" state="frozen"/>
      <selection pane="topLeft" activeCell="B11" sqref="A11:B26"/>
      <selection pane="topRight" activeCell="B11" sqref="A11:B26"/>
      <selection pane="bottomLeft" activeCell="B11" sqref="A11:B26"/>
      <selection pane="bottomRight" activeCell="Q7" sqref="Q7:R8"/>
    </sheetView>
  </sheetViews>
  <sheetFormatPr defaultColWidth="9.140625" defaultRowHeight="12.75"/>
  <cols>
    <col min="1" max="1" width="4.00390625" style="28" customWidth="1"/>
    <col min="2" max="2" width="54.7109375" style="29" customWidth="1"/>
    <col min="3" max="3" width="12.8515625" style="29" customWidth="1"/>
    <col min="4" max="4" width="3.421875" style="29" customWidth="1"/>
    <col min="5" max="5" width="12.8515625" style="29" customWidth="1"/>
    <col min="6" max="6" width="3.421875" style="29" customWidth="1"/>
    <col min="7" max="7" width="12.8515625" style="29" customWidth="1"/>
    <col min="8" max="8" width="3.421875" style="29" customWidth="1"/>
    <col min="9" max="9" width="12.8515625" style="29" customWidth="1"/>
    <col min="10" max="10" width="3.421875" style="29" customWidth="1"/>
    <col min="11" max="11" width="12.8515625" style="29" customWidth="1"/>
    <col min="12" max="12" width="3.421875" style="29" customWidth="1"/>
    <col min="13" max="13" width="13.421875" style="29" customWidth="1"/>
    <col min="14" max="14" width="3.421875" style="29" customWidth="1"/>
    <col min="15" max="15" width="13.28125" style="29" customWidth="1"/>
    <col min="16" max="16" width="3.421875" style="29" customWidth="1"/>
    <col min="17" max="17" width="12.8515625" style="29" customWidth="1"/>
    <col min="18" max="18" width="3.421875" style="29" customWidth="1"/>
    <col min="19" max="19" width="12.8515625" style="29" customWidth="1"/>
    <col min="20" max="20" width="3.421875" style="29" customWidth="1"/>
    <col min="21" max="21" width="12.8515625" style="29" customWidth="1"/>
    <col min="22" max="22" width="3.421875" style="29" customWidth="1"/>
    <col min="23" max="23" width="14.57421875" style="29" customWidth="1"/>
    <col min="24" max="24" width="3.421875" style="29" customWidth="1"/>
    <col min="25" max="26" width="9.140625" style="29" customWidth="1"/>
    <col min="27" max="16384" width="9.140625" style="29" customWidth="1"/>
  </cols>
  <sheetData>
    <row r="1" spans="1:26" ht="12.75">
      <c r="A1" s="147" t="s">
        <v>4</v>
      </c>
      <c r="B1" s="147"/>
      <c r="Z1" s="30"/>
    </row>
    <row r="2" spans="1:26" s="37" customFormat="1" ht="24.75" customHeight="1">
      <c r="A2" s="36"/>
      <c r="X2" s="125" t="s">
        <v>14</v>
      </c>
      <c r="Z2" s="69"/>
    </row>
    <row r="3" spans="1:26" ht="57" customHeight="1">
      <c r="A3" s="31"/>
      <c r="B3" s="32" t="s">
        <v>21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Z3" s="30"/>
    </row>
    <row r="4" spans="1:26" s="35" customFormat="1" ht="12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Z4" s="30"/>
    </row>
    <row r="5" spans="1:26" ht="17.25" customHeight="1">
      <c r="A5" s="74"/>
      <c r="B5" s="73" t="s">
        <v>65</v>
      </c>
      <c r="Z5" s="30"/>
    </row>
    <row r="6" spans="1:26" ht="15" customHeight="1">
      <c r="A6" s="148" t="s">
        <v>3</v>
      </c>
      <c r="B6" s="151" t="s">
        <v>13</v>
      </c>
      <c r="C6" s="163" t="s">
        <v>2</v>
      </c>
      <c r="D6" s="164"/>
      <c r="E6" s="164"/>
      <c r="F6" s="164"/>
      <c r="G6" s="164"/>
      <c r="H6" s="164"/>
      <c r="I6" s="164"/>
      <c r="J6" s="164"/>
      <c r="K6" s="164"/>
      <c r="L6" s="165"/>
      <c r="M6" s="161" t="s">
        <v>2</v>
      </c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Z6" s="30"/>
    </row>
    <row r="7" spans="1:26" s="37" customFormat="1" ht="36.75" customHeight="1">
      <c r="A7" s="149"/>
      <c r="B7" s="152"/>
      <c r="C7" s="137" t="s">
        <v>35</v>
      </c>
      <c r="D7" s="137"/>
      <c r="E7" s="154" t="s">
        <v>36</v>
      </c>
      <c r="F7" s="155"/>
      <c r="G7" s="131" t="s">
        <v>37</v>
      </c>
      <c r="H7" s="132"/>
      <c r="I7" s="131" t="s">
        <v>38</v>
      </c>
      <c r="J7" s="132"/>
      <c r="K7" s="131" t="s">
        <v>39</v>
      </c>
      <c r="L7" s="141"/>
      <c r="M7" s="136" t="s">
        <v>40</v>
      </c>
      <c r="N7" s="137"/>
      <c r="O7" s="154" t="s">
        <v>41</v>
      </c>
      <c r="P7" s="155"/>
      <c r="Q7" s="154" t="s">
        <v>42</v>
      </c>
      <c r="R7" s="155"/>
      <c r="S7" s="154" t="s">
        <v>43</v>
      </c>
      <c r="T7" s="155"/>
      <c r="U7" s="154" t="s">
        <v>44</v>
      </c>
      <c r="V7" s="159"/>
      <c r="W7" s="137" t="s">
        <v>63</v>
      </c>
      <c r="X7" s="155"/>
      <c r="Z7" s="30"/>
    </row>
    <row r="8" spans="1:24" s="37" customFormat="1" ht="76.5" customHeight="1">
      <c r="A8" s="149"/>
      <c r="B8" s="152"/>
      <c r="C8" s="139"/>
      <c r="D8" s="139"/>
      <c r="E8" s="156"/>
      <c r="F8" s="157"/>
      <c r="G8" s="133"/>
      <c r="H8" s="134"/>
      <c r="I8" s="133"/>
      <c r="J8" s="134"/>
      <c r="K8" s="133"/>
      <c r="L8" s="142"/>
      <c r="M8" s="138"/>
      <c r="N8" s="139"/>
      <c r="O8" s="156"/>
      <c r="P8" s="157"/>
      <c r="Q8" s="156"/>
      <c r="R8" s="157"/>
      <c r="S8" s="156"/>
      <c r="T8" s="157"/>
      <c r="U8" s="156"/>
      <c r="V8" s="160"/>
      <c r="W8" s="139"/>
      <c r="X8" s="157"/>
    </row>
    <row r="9" spans="1:24" ht="12.75">
      <c r="A9" s="149"/>
      <c r="B9" s="152"/>
      <c r="C9" s="135" t="s">
        <v>1</v>
      </c>
      <c r="D9" s="135"/>
      <c r="E9" s="127" t="s">
        <v>1</v>
      </c>
      <c r="F9" s="135"/>
      <c r="G9" s="127" t="s">
        <v>1</v>
      </c>
      <c r="H9" s="135"/>
      <c r="I9" s="127" t="s">
        <v>1</v>
      </c>
      <c r="J9" s="135"/>
      <c r="K9" s="127" t="s">
        <v>1</v>
      </c>
      <c r="L9" s="128"/>
      <c r="M9" s="140" t="s">
        <v>1</v>
      </c>
      <c r="N9" s="135"/>
      <c r="O9" s="127" t="s">
        <v>1</v>
      </c>
      <c r="P9" s="166"/>
      <c r="Q9" s="127" t="s">
        <v>1</v>
      </c>
      <c r="R9" s="135"/>
      <c r="S9" s="127" t="s">
        <v>1</v>
      </c>
      <c r="T9" s="135"/>
      <c r="U9" s="127" t="s">
        <v>1</v>
      </c>
      <c r="V9" s="128"/>
      <c r="W9" s="135" t="s">
        <v>1</v>
      </c>
      <c r="X9" s="135"/>
    </row>
    <row r="10" spans="1:24" ht="12.75">
      <c r="A10" s="150"/>
      <c r="B10" s="153"/>
      <c r="C10" s="144" t="s">
        <v>0</v>
      </c>
      <c r="D10" s="130"/>
      <c r="E10" s="129" t="s">
        <v>0</v>
      </c>
      <c r="F10" s="130"/>
      <c r="G10" s="129" t="s">
        <v>0</v>
      </c>
      <c r="H10" s="130"/>
      <c r="I10" s="129" t="s">
        <v>0</v>
      </c>
      <c r="J10" s="130"/>
      <c r="K10" s="129" t="s">
        <v>0</v>
      </c>
      <c r="L10" s="130"/>
      <c r="M10" s="145" t="s">
        <v>0</v>
      </c>
      <c r="N10" s="144"/>
      <c r="O10" s="129" t="s">
        <v>0</v>
      </c>
      <c r="P10" s="158"/>
      <c r="Q10" s="129" t="s">
        <v>0</v>
      </c>
      <c r="R10" s="130"/>
      <c r="S10" s="129" t="s">
        <v>0</v>
      </c>
      <c r="T10" s="130"/>
      <c r="U10" s="129" t="s">
        <v>0</v>
      </c>
      <c r="V10" s="130"/>
      <c r="W10" s="144" t="s">
        <v>0</v>
      </c>
      <c r="X10" s="130"/>
    </row>
    <row r="11" spans="1:24" s="37" customFormat="1" ht="20.25" customHeight="1">
      <c r="A11" s="107">
        <v>1</v>
      </c>
      <c r="B11" s="100" t="s">
        <v>16</v>
      </c>
      <c r="C11" s="75">
        <v>9.95</v>
      </c>
      <c r="D11" s="76" t="s">
        <v>12</v>
      </c>
      <c r="E11" s="75"/>
      <c r="F11" s="77"/>
      <c r="G11" s="75">
        <v>10.45</v>
      </c>
      <c r="H11" s="77"/>
      <c r="I11" s="75">
        <v>12.5</v>
      </c>
      <c r="J11" s="77"/>
      <c r="K11" s="75">
        <v>10</v>
      </c>
      <c r="L11" s="76"/>
      <c r="M11" s="117">
        <v>11.25</v>
      </c>
      <c r="N11" s="77"/>
      <c r="O11" s="75">
        <v>12.8</v>
      </c>
      <c r="P11" s="78"/>
      <c r="Q11" s="75">
        <v>10.5</v>
      </c>
      <c r="R11" s="77"/>
      <c r="S11" s="75">
        <v>10.95</v>
      </c>
      <c r="T11" s="77"/>
      <c r="U11" s="75">
        <v>8</v>
      </c>
      <c r="V11" s="76"/>
      <c r="W11" s="77">
        <v>12</v>
      </c>
      <c r="X11" s="78"/>
    </row>
    <row r="12" spans="1:24" s="37" customFormat="1" ht="20.25" customHeight="1">
      <c r="A12" s="107">
        <v>2</v>
      </c>
      <c r="B12" s="100" t="s">
        <v>17</v>
      </c>
      <c r="C12" s="75"/>
      <c r="D12" s="76"/>
      <c r="E12" s="75"/>
      <c r="F12" s="77"/>
      <c r="G12" s="75">
        <v>10.95</v>
      </c>
      <c r="H12" s="77"/>
      <c r="I12" s="75">
        <v>12.5</v>
      </c>
      <c r="J12" s="77"/>
      <c r="K12" s="75">
        <v>11</v>
      </c>
      <c r="L12" s="76"/>
      <c r="M12" s="117">
        <v>11.95</v>
      </c>
      <c r="N12" s="77"/>
      <c r="O12" s="75"/>
      <c r="P12" s="78"/>
      <c r="Q12" s="75">
        <v>11.25</v>
      </c>
      <c r="R12" s="77"/>
      <c r="S12" s="75"/>
      <c r="T12" s="77"/>
      <c r="U12" s="75">
        <v>10</v>
      </c>
      <c r="V12" s="76"/>
      <c r="W12" s="77"/>
      <c r="X12" s="78"/>
    </row>
    <row r="13" spans="1:24" s="84" customFormat="1" ht="20.25" customHeight="1">
      <c r="A13" s="107">
        <v>3</v>
      </c>
      <c r="B13" s="101" t="s">
        <v>18</v>
      </c>
      <c r="C13" s="79">
        <v>11.25</v>
      </c>
      <c r="D13" s="80" t="s">
        <v>12</v>
      </c>
      <c r="E13" s="75"/>
      <c r="F13" s="81"/>
      <c r="G13" s="79">
        <v>10.95</v>
      </c>
      <c r="H13" s="81"/>
      <c r="I13" s="79">
        <v>12.5</v>
      </c>
      <c r="J13" s="81"/>
      <c r="K13" s="79">
        <v>10</v>
      </c>
      <c r="L13" s="80"/>
      <c r="M13" s="118">
        <v>11.95</v>
      </c>
      <c r="N13" s="81"/>
      <c r="O13" s="79"/>
      <c r="P13" s="82"/>
      <c r="Q13" s="79">
        <v>11.25</v>
      </c>
      <c r="R13" s="81"/>
      <c r="S13" s="79"/>
      <c r="T13" s="81"/>
      <c r="U13" s="79">
        <v>10</v>
      </c>
      <c r="V13" s="80"/>
      <c r="W13" s="81"/>
      <c r="X13" s="82"/>
    </row>
    <row r="14" spans="1:24" s="84" customFormat="1" ht="20.25" customHeight="1">
      <c r="A14" s="107">
        <v>4</v>
      </c>
      <c r="B14" s="101" t="s">
        <v>19</v>
      </c>
      <c r="C14" s="75">
        <v>9.95</v>
      </c>
      <c r="D14" s="80" t="s">
        <v>12</v>
      </c>
      <c r="E14" s="75"/>
      <c r="F14" s="81"/>
      <c r="G14" s="79">
        <v>10.45</v>
      </c>
      <c r="H14" s="81"/>
      <c r="I14" s="79">
        <v>12.5</v>
      </c>
      <c r="J14" s="81"/>
      <c r="K14" s="79">
        <v>10</v>
      </c>
      <c r="L14" s="80"/>
      <c r="M14" s="118">
        <v>11.25</v>
      </c>
      <c r="N14" s="81"/>
      <c r="O14" s="79">
        <v>12.8</v>
      </c>
      <c r="P14" s="82"/>
      <c r="Q14" s="79">
        <v>10.5</v>
      </c>
      <c r="R14" s="81"/>
      <c r="S14" s="79">
        <v>10.95</v>
      </c>
      <c r="T14" s="81"/>
      <c r="U14" s="79">
        <v>6</v>
      </c>
      <c r="V14" s="80"/>
      <c r="W14" s="81">
        <v>12</v>
      </c>
      <c r="X14" s="82"/>
    </row>
    <row r="15" spans="1:24" s="84" customFormat="1" ht="20.25" customHeight="1">
      <c r="A15" s="107">
        <v>5</v>
      </c>
      <c r="B15" s="101" t="s">
        <v>20</v>
      </c>
      <c r="C15" s="79">
        <v>9.95</v>
      </c>
      <c r="D15" s="80" t="s">
        <v>12</v>
      </c>
      <c r="E15" s="75"/>
      <c r="F15" s="81"/>
      <c r="G15" s="79">
        <v>10.45</v>
      </c>
      <c r="H15" s="81"/>
      <c r="I15" s="79">
        <v>12.5</v>
      </c>
      <c r="J15" s="81"/>
      <c r="K15" s="79"/>
      <c r="L15" s="80"/>
      <c r="M15" s="118"/>
      <c r="N15" s="81"/>
      <c r="O15" s="79"/>
      <c r="P15" s="82"/>
      <c r="Q15" s="79">
        <v>11.25</v>
      </c>
      <c r="R15" s="81"/>
      <c r="S15" s="79"/>
      <c r="T15" s="81"/>
      <c r="U15" s="79">
        <v>6</v>
      </c>
      <c r="V15" s="80"/>
      <c r="W15" s="81"/>
      <c r="X15" s="82"/>
    </row>
    <row r="16" spans="1:24" s="84" customFormat="1" ht="20.25" customHeight="1">
      <c r="A16" s="107">
        <v>6</v>
      </c>
      <c r="B16" s="101" t="s">
        <v>66</v>
      </c>
      <c r="C16" s="79">
        <v>14.75</v>
      </c>
      <c r="D16" s="80"/>
      <c r="E16" s="75"/>
      <c r="F16" s="81"/>
      <c r="G16" s="79">
        <v>19</v>
      </c>
      <c r="H16" s="81"/>
      <c r="I16" s="79">
        <v>25</v>
      </c>
      <c r="J16" s="81"/>
      <c r="K16" s="79">
        <v>17.5</v>
      </c>
      <c r="L16" s="80"/>
      <c r="M16" s="118">
        <v>25</v>
      </c>
      <c r="N16" s="81"/>
      <c r="O16" s="79"/>
      <c r="P16" s="82"/>
      <c r="Q16" s="79">
        <v>18</v>
      </c>
      <c r="R16" s="81"/>
      <c r="S16" s="79"/>
      <c r="T16" s="81"/>
      <c r="U16" s="79">
        <v>10</v>
      </c>
      <c r="V16" s="80"/>
      <c r="W16" s="81"/>
      <c r="X16" s="82"/>
    </row>
    <row r="17" spans="1:24" s="84" customFormat="1" ht="26.25" customHeight="1">
      <c r="A17" s="107">
        <v>7</v>
      </c>
      <c r="B17" s="102" t="s">
        <v>67</v>
      </c>
      <c r="C17" s="75"/>
      <c r="D17" s="80"/>
      <c r="E17" s="75"/>
      <c r="F17" s="81"/>
      <c r="G17" s="79">
        <v>23</v>
      </c>
      <c r="H17" s="81"/>
      <c r="I17" s="79">
        <v>35</v>
      </c>
      <c r="J17" s="81"/>
      <c r="K17" s="79">
        <v>19.5</v>
      </c>
      <c r="L17" s="80"/>
      <c r="M17" s="118">
        <v>35</v>
      </c>
      <c r="N17" s="81"/>
      <c r="O17" s="79"/>
      <c r="P17" s="82"/>
      <c r="Q17" s="79">
        <v>24</v>
      </c>
      <c r="R17" s="81"/>
      <c r="S17" s="79">
        <v>30</v>
      </c>
      <c r="T17" s="81"/>
      <c r="U17" s="79"/>
      <c r="V17" s="80"/>
      <c r="W17" s="81"/>
      <c r="X17" s="82"/>
    </row>
    <row r="18" spans="1:24" s="84" customFormat="1" ht="30" customHeight="1">
      <c r="A18" s="107">
        <v>8</v>
      </c>
      <c r="B18" s="102" t="s">
        <v>68</v>
      </c>
      <c r="C18" s="79"/>
      <c r="D18" s="80"/>
      <c r="E18" s="75"/>
      <c r="F18" s="81"/>
      <c r="G18" s="79"/>
      <c r="H18" s="81"/>
      <c r="I18" s="79"/>
      <c r="J18" s="81"/>
      <c r="K18" s="79"/>
      <c r="L18" s="80"/>
      <c r="M18" s="118"/>
      <c r="N18" s="81"/>
      <c r="O18" s="79"/>
      <c r="P18" s="82"/>
      <c r="Q18" s="79"/>
      <c r="R18" s="81"/>
      <c r="S18" s="79">
        <v>40</v>
      </c>
      <c r="T18" s="81"/>
      <c r="U18" s="79"/>
      <c r="V18" s="80"/>
      <c r="W18" s="81"/>
      <c r="X18" s="82"/>
    </row>
    <row r="19" spans="1:24" s="84" customFormat="1" ht="20.25" customHeight="1" hidden="1">
      <c r="A19" s="107"/>
      <c r="B19" s="101"/>
      <c r="C19" s="75"/>
      <c r="D19" s="80"/>
      <c r="E19" s="75"/>
      <c r="F19" s="81"/>
      <c r="G19" s="79"/>
      <c r="H19" s="81"/>
      <c r="I19" s="79"/>
      <c r="J19" s="81"/>
      <c r="K19" s="79"/>
      <c r="L19" s="81"/>
      <c r="M19" s="79"/>
      <c r="N19" s="80"/>
      <c r="O19" s="81"/>
      <c r="P19" s="81"/>
      <c r="Q19" s="79"/>
      <c r="R19" s="81"/>
      <c r="S19" s="79"/>
      <c r="T19" s="81"/>
      <c r="U19" s="79"/>
      <c r="V19" s="81"/>
      <c r="W19" s="79"/>
      <c r="X19" s="82"/>
    </row>
    <row r="20" spans="1:24" s="84" customFormat="1" ht="20.25" customHeight="1" hidden="1">
      <c r="A20" s="108"/>
      <c r="B20" s="101"/>
      <c r="C20" s="79"/>
      <c r="D20" s="80"/>
      <c r="E20" s="75"/>
      <c r="F20" s="81"/>
      <c r="G20" s="79"/>
      <c r="H20" s="81"/>
      <c r="I20" s="79"/>
      <c r="J20" s="81"/>
      <c r="K20" s="79"/>
      <c r="L20" s="81"/>
      <c r="M20" s="79"/>
      <c r="N20" s="80"/>
      <c r="O20" s="81"/>
      <c r="P20" s="81"/>
      <c r="Q20" s="79"/>
      <c r="R20" s="81"/>
      <c r="S20" s="79"/>
      <c r="T20" s="81"/>
      <c r="U20" s="79"/>
      <c r="V20" s="81"/>
      <c r="W20" s="79"/>
      <c r="X20" s="82"/>
    </row>
    <row r="21" spans="1:24" s="84" customFormat="1" ht="20.25" customHeight="1" hidden="1">
      <c r="A21" s="107"/>
      <c r="B21" s="101"/>
      <c r="C21" s="75"/>
      <c r="D21" s="80"/>
      <c r="E21" s="75"/>
      <c r="F21" s="81"/>
      <c r="G21" s="79"/>
      <c r="H21" s="81"/>
      <c r="I21" s="79"/>
      <c r="J21" s="81"/>
      <c r="K21" s="79"/>
      <c r="L21" s="81"/>
      <c r="M21" s="79"/>
      <c r="N21" s="80"/>
      <c r="O21" s="81"/>
      <c r="P21" s="81"/>
      <c r="Q21" s="79"/>
      <c r="R21" s="81"/>
      <c r="S21" s="79"/>
      <c r="T21" s="81"/>
      <c r="U21" s="79"/>
      <c r="V21" s="81"/>
      <c r="W21" s="79"/>
      <c r="X21" s="82"/>
    </row>
    <row r="22" spans="1:24" s="84" customFormat="1" ht="20.25" customHeight="1" hidden="1">
      <c r="A22" s="108"/>
      <c r="B22" s="101"/>
      <c r="C22" s="79"/>
      <c r="D22" s="80"/>
      <c r="E22" s="75"/>
      <c r="F22" s="81"/>
      <c r="G22" s="79"/>
      <c r="H22" s="81"/>
      <c r="I22" s="79"/>
      <c r="J22" s="81"/>
      <c r="K22" s="79"/>
      <c r="L22" s="81"/>
      <c r="M22" s="79"/>
      <c r="N22" s="80"/>
      <c r="O22" s="81"/>
      <c r="P22" s="81"/>
      <c r="Q22" s="79"/>
      <c r="R22" s="81"/>
      <c r="S22" s="79"/>
      <c r="T22" s="81"/>
      <c r="U22" s="79"/>
      <c r="V22" s="81"/>
      <c r="W22" s="79"/>
      <c r="X22" s="82"/>
    </row>
    <row r="23" spans="1:24" s="84" customFormat="1" ht="20.25" customHeight="1" hidden="1">
      <c r="A23" s="107"/>
      <c r="B23" s="101"/>
      <c r="C23" s="75"/>
      <c r="D23" s="80"/>
      <c r="E23" s="75"/>
      <c r="F23" s="81"/>
      <c r="G23" s="79"/>
      <c r="H23" s="81"/>
      <c r="I23" s="79"/>
      <c r="J23" s="81"/>
      <c r="K23" s="79"/>
      <c r="L23" s="81"/>
      <c r="M23" s="79"/>
      <c r="N23" s="80"/>
      <c r="O23" s="81"/>
      <c r="P23" s="81"/>
      <c r="Q23" s="79"/>
      <c r="R23" s="81"/>
      <c r="S23" s="79"/>
      <c r="T23" s="81"/>
      <c r="U23" s="79"/>
      <c r="V23" s="81"/>
      <c r="W23" s="79"/>
      <c r="X23" s="82"/>
    </row>
    <row r="24" spans="1:24" s="84" customFormat="1" ht="20.25" customHeight="1" hidden="1">
      <c r="A24" s="109"/>
      <c r="B24" s="101"/>
      <c r="C24" s="79"/>
      <c r="D24" s="80"/>
      <c r="E24" s="75"/>
      <c r="F24" s="81"/>
      <c r="G24" s="79"/>
      <c r="H24" s="81"/>
      <c r="I24" s="79"/>
      <c r="J24" s="81"/>
      <c r="K24" s="79"/>
      <c r="L24" s="81"/>
      <c r="M24" s="79"/>
      <c r="N24" s="80"/>
      <c r="O24" s="81"/>
      <c r="P24" s="81"/>
      <c r="Q24" s="79"/>
      <c r="R24" s="81"/>
      <c r="S24" s="79"/>
      <c r="T24" s="81"/>
      <c r="U24" s="79"/>
      <c r="V24" s="81"/>
      <c r="W24" s="79"/>
      <c r="X24" s="82"/>
    </row>
    <row r="25" spans="1:24" s="84" customFormat="1" ht="20.25" customHeight="1" hidden="1">
      <c r="A25" s="107"/>
      <c r="B25" s="101"/>
      <c r="C25" s="75"/>
      <c r="D25" s="80"/>
      <c r="E25" s="75"/>
      <c r="F25" s="81"/>
      <c r="G25" s="79"/>
      <c r="H25" s="81"/>
      <c r="I25" s="79"/>
      <c r="J25" s="81"/>
      <c r="K25" s="79"/>
      <c r="L25" s="81"/>
      <c r="M25" s="79"/>
      <c r="N25" s="80"/>
      <c r="O25" s="81"/>
      <c r="P25" s="81"/>
      <c r="Q25" s="79"/>
      <c r="R25" s="81"/>
      <c r="S25" s="79"/>
      <c r="T25" s="81"/>
      <c r="U25" s="79"/>
      <c r="V25" s="81"/>
      <c r="W25" s="79"/>
      <c r="X25" s="82"/>
    </row>
    <row r="26" spans="1:24" s="38" customFormat="1" ht="20.25" customHeight="1" hidden="1">
      <c r="A26" s="60"/>
      <c r="B26" s="61"/>
      <c r="C26" s="51"/>
      <c r="D26" s="62"/>
      <c r="E26" s="50"/>
      <c r="F26" s="23"/>
      <c r="G26" s="63"/>
      <c r="H26" s="23"/>
      <c r="I26" s="63"/>
      <c r="J26" s="23"/>
      <c r="K26" s="63"/>
      <c r="L26" s="23"/>
      <c r="M26" s="63"/>
      <c r="N26" s="64"/>
      <c r="O26" s="23"/>
      <c r="P26" s="23"/>
      <c r="Q26" s="63"/>
      <c r="R26" s="23"/>
      <c r="S26" s="63"/>
      <c r="T26" s="23"/>
      <c r="U26" s="63"/>
      <c r="V26" s="23"/>
      <c r="W26" s="63"/>
      <c r="X26" s="65"/>
    </row>
    <row r="27" spans="1:24" s="38" customFormat="1" ht="20.25" customHeight="1" hidden="1" thickBot="1">
      <c r="A27" s="40"/>
      <c r="B27" s="41"/>
      <c r="C27" s="53"/>
      <c r="D27" s="54"/>
      <c r="E27" s="53"/>
      <c r="F27" s="55"/>
      <c r="G27" s="56"/>
      <c r="H27" s="55"/>
      <c r="I27" s="56"/>
      <c r="J27" s="55"/>
      <c r="K27" s="56"/>
      <c r="L27" s="55"/>
      <c r="M27" s="56"/>
      <c r="N27" s="57"/>
      <c r="O27" s="55"/>
      <c r="P27" s="55"/>
      <c r="Q27" s="56"/>
      <c r="R27" s="55"/>
      <c r="S27" s="56"/>
      <c r="T27" s="55"/>
      <c r="U27" s="56"/>
      <c r="V27" s="55"/>
      <c r="W27" s="56"/>
      <c r="X27" s="58"/>
    </row>
    <row r="28" spans="1:24" s="38" customFormat="1" ht="15" customHeight="1">
      <c r="A28" s="39"/>
      <c r="B28" s="42" t="s">
        <v>11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</row>
    <row r="29" spans="1:24" s="38" customFormat="1" ht="39" customHeight="1">
      <c r="A29" s="39"/>
      <c r="B29" s="44" t="s">
        <v>6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</row>
    <row r="30" spans="1:24" s="38" customFormat="1" ht="24" customHeight="1">
      <c r="A30" s="39"/>
      <c r="B30" s="45" t="s">
        <v>5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</row>
    <row r="31" spans="1:24" ht="43.5" customHeight="1">
      <c r="A31" s="46"/>
      <c r="B31" s="45" t="s">
        <v>15</v>
      </c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</row>
    <row r="32" spans="1:24" ht="12.75" customHeight="1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</row>
    <row r="33" spans="1:24" ht="12.75">
      <c r="A33" s="46"/>
      <c r="B33" s="48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</row>
    <row r="34" spans="1:24" ht="12.75">
      <c r="A34" s="46"/>
      <c r="B34" s="49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</row>
    <row r="35" spans="1:24" ht="12.75">
      <c r="A35" s="46"/>
      <c r="B35" s="49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</row>
    <row r="36" spans="1:24" ht="12.75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</row>
    <row r="37" spans="1:24" ht="12.75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</row>
    <row r="38" spans="1:24" ht="12.75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</row>
    <row r="39" spans="1:24" ht="12.75">
      <c r="A39" s="46"/>
      <c r="B39" s="71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</row>
    <row r="40" spans="1:24" ht="12.7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</row>
    <row r="41" spans="1:24" ht="12.75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</row>
  </sheetData>
  <sheetProtection password="CC6F" sheet="1" formatCells="0"/>
  <mergeCells count="40">
    <mergeCell ref="M6:X6"/>
    <mergeCell ref="C6:L6"/>
    <mergeCell ref="W7:X8"/>
    <mergeCell ref="O9:P9"/>
    <mergeCell ref="S10:T10"/>
    <mergeCell ref="U7:V8"/>
    <mergeCell ref="S7:T8"/>
    <mergeCell ref="Q7:R8"/>
    <mergeCell ref="O7:P8"/>
    <mergeCell ref="W10:X10"/>
    <mergeCell ref="A1:B1"/>
    <mergeCell ref="A6:A10"/>
    <mergeCell ref="B6:B10"/>
    <mergeCell ref="C7:D8"/>
    <mergeCell ref="C9:D9"/>
    <mergeCell ref="I9:J9"/>
    <mergeCell ref="I10:J10"/>
    <mergeCell ref="G9:H9"/>
    <mergeCell ref="G10:H10"/>
    <mergeCell ref="E7:F8"/>
    <mergeCell ref="M9:N9"/>
    <mergeCell ref="K7:L8"/>
    <mergeCell ref="C31:X31"/>
    <mergeCell ref="C10:D10"/>
    <mergeCell ref="K9:L9"/>
    <mergeCell ref="M10:N10"/>
    <mergeCell ref="C30:X30"/>
    <mergeCell ref="O10:P10"/>
    <mergeCell ref="Q9:R9"/>
    <mergeCell ref="Q10:R10"/>
    <mergeCell ref="U9:V9"/>
    <mergeCell ref="U10:V10"/>
    <mergeCell ref="I7:J8"/>
    <mergeCell ref="W9:X9"/>
    <mergeCell ref="S9:T9"/>
    <mergeCell ref="E9:F9"/>
    <mergeCell ref="E10:F10"/>
    <mergeCell ref="G7:H8"/>
    <mergeCell ref="M7:N8"/>
    <mergeCell ref="K10:L10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F11:F27 D11:D27 X11:X27 V11:V27 T11:T27 R11:R27 P11:P27 N11:N27 L11:L27 J11:J27 H11:H27">
      <formula1>ΛΕΥΚΩΣΙΑ!#REF!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300" verticalDpi="300" orientation="landscape" paperSize="9" scale="87" r:id="rId1"/>
  <headerFooter alignWithMargins="0">
    <oddHeader>&amp;R&amp;P</oddHeader>
  </headerFooter>
  <colBreaks count="1" manualBreakCount="1">
    <brk id="12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41"/>
  <sheetViews>
    <sheetView showGridLines="0" zoomScale="85" zoomScaleNormal="85" zoomScaleSheetLayoutView="70" zoomScalePageLayoutView="0" workbookViewId="0" topLeftCell="A1">
      <pane xSplit="2" ySplit="8" topLeftCell="C9" activePane="bottomRight" state="frozen"/>
      <selection pane="topLeft" activeCell="B17" sqref="B17"/>
      <selection pane="topRight" activeCell="B17" sqref="B17"/>
      <selection pane="bottomLeft" activeCell="B17" sqref="B17"/>
      <selection pane="bottomRight" activeCell="B6" sqref="B6:B10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3.28125" style="1" customWidth="1"/>
    <col min="16" max="16" width="3.421875" style="1" customWidth="1"/>
    <col min="17" max="17" width="12.8515625" style="1" customWidth="1"/>
    <col min="18" max="18" width="3.421875" style="1" customWidth="1"/>
    <col min="19" max="19" width="12.8515625" style="1" customWidth="1"/>
    <col min="20" max="20" width="3.421875" style="1" customWidth="1"/>
    <col min="21" max="21" width="12.8515625" style="1" customWidth="1"/>
    <col min="22" max="22" width="3.421875" style="1" customWidth="1"/>
    <col min="23" max="24" width="9.140625" style="1" customWidth="1"/>
    <col min="25" max="16384" width="9.140625" style="1" customWidth="1"/>
  </cols>
  <sheetData>
    <row r="1" spans="1:24" ht="12.75">
      <c r="A1" s="171" t="s">
        <v>4</v>
      </c>
      <c r="B1" s="171"/>
      <c r="X1" s="22"/>
    </row>
    <row r="2" spans="22:24" ht="24.75" customHeight="1">
      <c r="V2" s="126" t="str">
        <f>ΛΕΥΚΩΣΙΑ!X2</f>
        <v>ΠΑΡΑΡΤΗΜΑ I</v>
      </c>
      <c r="X2" s="22"/>
    </row>
    <row r="3" spans="1:24" ht="57" customHeight="1">
      <c r="A3" s="18"/>
      <c r="B3" s="32" t="s">
        <v>22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X3" s="22"/>
    </row>
    <row r="4" spans="1:24" s="5" customFormat="1" ht="12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X4" s="22"/>
    </row>
    <row r="5" spans="1:24" ht="17.25" customHeight="1">
      <c r="A5" s="72"/>
      <c r="B5" s="73" t="s">
        <v>65</v>
      </c>
      <c r="X5" s="22"/>
    </row>
    <row r="6" spans="1:24" ht="12.75" customHeight="1">
      <c r="A6" s="172" t="s">
        <v>3</v>
      </c>
      <c r="B6" s="175" t="s">
        <v>13</v>
      </c>
      <c r="C6" s="178" t="s">
        <v>7</v>
      </c>
      <c r="D6" s="167"/>
      <c r="E6" s="167"/>
      <c r="F6" s="167"/>
      <c r="G6" s="167"/>
      <c r="H6" s="167"/>
      <c r="I6" s="167"/>
      <c r="J6" s="167"/>
      <c r="K6" s="167"/>
      <c r="L6" s="168"/>
      <c r="M6" s="167" t="s">
        <v>7</v>
      </c>
      <c r="N6" s="167"/>
      <c r="O6" s="167"/>
      <c r="P6" s="167"/>
      <c r="Q6" s="167"/>
      <c r="R6" s="167"/>
      <c r="S6" s="167"/>
      <c r="T6" s="167"/>
      <c r="U6" s="167"/>
      <c r="V6" s="168"/>
      <c r="X6" s="22"/>
    </row>
    <row r="7" spans="1:24" s="3" customFormat="1" ht="36.75" customHeight="1">
      <c r="A7" s="173"/>
      <c r="B7" s="176"/>
      <c r="C7" s="169" t="s">
        <v>26</v>
      </c>
      <c r="D7" s="137"/>
      <c r="E7" s="154" t="s">
        <v>45</v>
      </c>
      <c r="F7" s="137"/>
      <c r="G7" s="154" t="s">
        <v>27</v>
      </c>
      <c r="H7" s="137"/>
      <c r="I7" s="154" t="s">
        <v>58</v>
      </c>
      <c r="J7" s="137"/>
      <c r="K7" s="131" t="s">
        <v>59</v>
      </c>
      <c r="L7" s="141"/>
      <c r="M7" s="137" t="s">
        <v>46</v>
      </c>
      <c r="N7" s="137"/>
      <c r="O7" s="154" t="s">
        <v>47</v>
      </c>
      <c r="P7" s="155"/>
      <c r="Q7" s="154" t="s">
        <v>48</v>
      </c>
      <c r="R7" s="155"/>
      <c r="S7" s="131" t="s">
        <v>49</v>
      </c>
      <c r="T7" s="132"/>
      <c r="U7" s="131" t="s">
        <v>50</v>
      </c>
      <c r="V7" s="141"/>
      <c r="X7" s="22"/>
    </row>
    <row r="8" spans="1:22" s="3" customFormat="1" ht="83.25" customHeight="1">
      <c r="A8" s="173"/>
      <c r="B8" s="176"/>
      <c r="C8" s="170"/>
      <c r="D8" s="139"/>
      <c r="E8" s="156"/>
      <c r="F8" s="139"/>
      <c r="G8" s="156"/>
      <c r="H8" s="139"/>
      <c r="I8" s="156"/>
      <c r="J8" s="139"/>
      <c r="K8" s="133"/>
      <c r="L8" s="142"/>
      <c r="M8" s="139"/>
      <c r="N8" s="139"/>
      <c r="O8" s="156"/>
      <c r="P8" s="157"/>
      <c r="Q8" s="156"/>
      <c r="R8" s="157"/>
      <c r="S8" s="133"/>
      <c r="T8" s="134"/>
      <c r="U8" s="133"/>
      <c r="V8" s="142"/>
    </row>
    <row r="9" spans="1:22" ht="12.75">
      <c r="A9" s="173"/>
      <c r="B9" s="176"/>
      <c r="C9" s="135" t="s">
        <v>1</v>
      </c>
      <c r="D9" s="135"/>
      <c r="E9" s="127" t="s">
        <v>1</v>
      </c>
      <c r="F9" s="135"/>
      <c r="G9" s="127" t="s">
        <v>1</v>
      </c>
      <c r="H9" s="135"/>
      <c r="I9" s="127" t="s">
        <v>1</v>
      </c>
      <c r="J9" s="135"/>
      <c r="K9" s="127" t="s">
        <v>1</v>
      </c>
      <c r="L9" s="128"/>
      <c r="M9" s="135" t="s">
        <v>1</v>
      </c>
      <c r="N9" s="135"/>
      <c r="O9" s="127" t="s">
        <v>1</v>
      </c>
      <c r="P9" s="166"/>
      <c r="Q9" s="127" t="s">
        <v>1</v>
      </c>
      <c r="R9" s="135"/>
      <c r="S9" s="127" t="s">
        <v>1</v>
      </c>
      <c r="T9" s="135"/>
      <c r="U9" s="127" t="s">
        <v>1</v>
      </c>
      <c r="V9" s="128"/>
    </row>
    <row r="10" spans="1:22" ht="12.75">
      <c r="A10" s="174"/>
      <c r="B10" s="177"/>
      <c r="C10" s="144" t="s">
        <v>0</v>
      </c>
      <c r="D10" s="130"/>
      <c r="E10" s="129" t="s">
        <v>0</v>
      </c>
      <c r="F10" s="130"/>
      <c r="G10" s="129" t="s">
        <v>0</v>
      </c>
      <c r="H10" s="130"/>
      <c r="I10" s="129" t="s">
        <v>0</v>
      </c>
      <c r="J10" s="130"/>
      <c r="K10" s="129" t="s">
        <v>0</v>
      </c>
      <c r="L10" s="130"/>
      <c r="M10" s="144" t="s">
        <v>0</v>
      </c>
      <c r="N10" s="144"/>
      <c r="O10" s="129" t="s">
        <v>0</v>
      </c>
      <c r="P10" s="158"/>
      <c r="Q10" s="129" t="s">
        <v>0</v>
      </c>
      <c r="R10" s="130"/>
      <c r="S10" s="129" t="s">
        <v>0</v>
      </c>
      <c r="T10" s="130"/>
      <c r="U10" s="129" t="s">
        <v>0</v>
      </c>
      <c r="V10" s="130"/>
    </row>
    <row r="11" spans="1:22" s="3" customFormat="1" ht="20.25" customHeight="1">
      <c r="A11" s="103">
        <f>IF(ΛΕΥΚΩΣΙΑ!A11="","",ΛΕΥΚΩΣΙΑ!A11)</f>
        <v>1</v>
      </c>
      <c r="B11" s="104" t="str">
        <f>IF(ΛΕΥΚΩΣΙΑ!B11="","",ΛΕΥΚΩΣΙΑ!B11)</f>
        <v>Μελομακάρονα /kg</v>
      </c>
      <c r="C11" s="89">
        <v>10.95</v>
      </c>
      <c r="D11" s="91"/>
      <c r="E11" s="89">
        <v>10.75</v>
      </c>
      <c r="F11" s="92"/>
      <c r="G11" s="89">
        <v>10.45</v>
      </c>
      <c r="H11" s="92"/>
      <c r="I11" s="89">
        <v>11.2</v>
      </c>
      <c r="J11" s="92"/>
      <c r="K11" s="89">
        <v>10.5</v>
      </c>
      <c r="L11" s="94"/>
      <c r="M11" s="92">
        <v>11</v>
      </c>
      <c r="N11" s="93"/>
      <c r="O11" s="89">
        <v>10</v>
      </c>
      <c r="P11" s="95"/>
      <c r="Q11" s="89">
        <v>12</v>
      </c>
      <c r="R11" s="93"/>
      <c r="S11" s="89">
        <v>11.5</v>
      </c>
      <c r="T11" s="93"/>
      <c r="U11" s="89">
        <v>10.95</v>
      </c>
      <c r="V11" s="94"/>
    </row>
    <row r="12" spans="1:22" s="3" customFormat="1" ht="20.25" customHeight="1">
      <c r="A12" s="103">
        <f>IF(ΛΕΥΚΩΣΙΑ!A12="","",ΛΕΥΚΩΣΙΑ!A12)</f>
        <v>2</v>
      </c>
      <c r="B12" s="104" t="str">
        <f>IF(ΛΕΥΚΩΣΙΑ!B12="","",ΛΕΥΚΩΣΙΑ!B12)</f>
        <v>Μελομακάρονα Γεμιστά με Φοινίκι /kg</v>
      </c>
      <c r="C12" s="89">
        <v>10.95</v>
      </c>
      <c r="D12" s="91"/>
      <c r="E12" s="89">
        <v>11.25</v>
      </c>
      <c r="F12" s="92"/>
      <c r="G12" s="89">
        <v>10.95</v>
      </c>
      <c r="H12" s="92"/>
      <c r="I12" s="89">
        <v>13.9</v>
      </c>
      <c r="J12" s="92"/>
      <c r="K12" s="89"/>
      <c r="L12" s="94"/>
      <c r="M12" s="92">
        <v>11</v>
      </c>
      <c r="N12" s="93"/>
      <c r="O12" s="89"/>
      <c r="P12" s="95"/>
      <c r="Q12" s="89"/>
      <c r="R12" s="93"/>
      <c r="S12" s="89"/>
      <c r="T12" s="93"/>
      <c r="U12" s="89"/>
      <c r="V12" s="94"/>
    </row>
    <row r="13" spans="1:22" s="87" customFormat="1" ht="20.25" customHeight="1">
      <c r="A13" s="103">
        <f>IF(ΛΕΥΚΩΣΙΑ!A13="","",ΛΕΥΚΩΣΙΑ!A13)</f>
        <v>3</v>
      </c>
      <c r="B13" s="104" t="str">
        <f>IF(ΛΕΥΚΩΣΙΑ!B13="","",ΛΕΥΚΩΣΙΑ!B13)</f>
        <v>Κουραμπιέδες με γέμιση φοινίκι/kg</v>
      </c>
      <c r="C13" s="85">
        <v>10.95</v>
      </c>
      <c r="D13" s="96"/>
      <c r="E13" s="89">
        <v>11.25</v>
      </c>
      <c r="F13" s="88"/>
      <c r="G13" s="85">
        <v>10.95</v>
      </c>
      <c r="H13" s="88"/>
      <c r="I13" s="85">
        <v>13.9</v>
      </c>
      <c r="J13" s="88"/>
      <c r="K13" s="85">
        <v>10.5</v>
      </c>
      <c r="L13" s="98"/>
      <c r="M13" s="88">
        <v>11</v>
      </c>
      <c r="N13" s="97"/>
      <c r="O13" s="85"/>
      <c r="P13" s="99"/>
      <c r="Q13" s="85"/>
      <c r="R13" s="97"/>
      <c r="S13" s="85">
        <v>11.5</v>
      </c>
      <c r="T13" s="97"/>
      <c r="U13" s="85"/>
      <c r="V13" s="98"/>
    </row>
    <row r="14" spans="1:22" s="87" customFormat="1" ht="20.25" customHeight="1">
      <c r="A14" s="103">
        <f>IF(ΛΕΥΚΩΣΙΑ!A14="","",ΛΕΥΚΩΣΙΑ!A14)</f>
        <v>4</v>
      </c>
      <c r="B14" s="104" t="str">
        <f>IF(ΛΕΥΚΩΣΙΑ!B14="","",ΛΕΥΚΩΣΙΑ!B14)</f>
        <v>Κουραμπιέδες /kg</v>
      </c>
      <c r="C14" s="89">
        <v>10.95</v>
      </c>
      <c r="D14" s="96"/>
      <c r="E14" s="89">
        <v>10.75</v>
      </c>
      <c r="F14" s="88"/>
      <c r="G14" s="85">
        <v>10.45</v>
      </c>
      <c r="H14" s="88"/>
      <c r="I14" s="85">
        <v>10.7</v>
      </c>
      <c r="J14" s="88"/>
      <c r="K14" s="85"/>
      <c r="L14" s="98"/>
      <c r="M14" s="88">
        <v>11</v>
      </c>
      <c r="N14" s="97"/>
      <c r="O14" s="85">
        <v>10</v>
      </c>
      <c r="P14" s="99"/>
      <c r="Q14" s="85"/>
      <c r="R14" s="97"/>
      <c r="S14" s="85">
        <v>10.45</v>
      </c>
      <c r="T14" s="97"/>
      <c r="U14" s="85">
        <v>10.6</v>
      </c>
      <c r="V14" s="98"/>
    </row>
    <row r="15" spans="1:22" s="87" customFormat="1" ht="20.25" customHeight="1">
      <c r="A15" s="103">
        <f>IF(ΛΕΥΚΩΣΙΑ!A15="","",ΛΕΥΚΩΣΙΑ!A15)</f>
        <v>5</v>
      </c>
      <c r="B15" s="104" t="str">
        <f>IF(ΛΕΥΚΩΣΙΑ!B15="","",ΛΕΥΚΩΣΙΑ!B15)</f>
        <v>Μπουκιές κουραπιέδες /kg</v>
      </c>
      <c r="C15" s="85">
        <v>10.95</v>
      </c>
      <c r="D15" s="96"/>
      <c r="E15" s="89"/>
      <c r="F15" s="88"/>
      <c r="G15" s="85">
        <v>10.45</v>
      </c>
      <c r="H15" s="88"/>
      <c r="I15" s="85"/>
      <c r="J15" s="88"/>
      <c r="K15" s="85"/>
      <c r="L15" s="98"/>
      <c r="M15" s="88">
        <v>11</v>
      </c>
      <c r="N15" s="97"/>
      <c r="O15" s="85"/>
      <c r="P15" s="99"/>
      <c r="Q15" s="85"/>
      <c r="R15" s="97"/>
      <c r="S15" s="85">
        <v>11.9</v>
      </c>
      <c r="T15" s="97"/>
      <c r="U15" s="85"/>
      <c r="V15" s="98"/>
    </row>
    <row r="16" spans="1:22" s="87" customFormat="1" ht="20.25" customHeight="1">
      <c r="A16" s="103">
        <f>IF(ΛΕΥΚΩΣΙΑ!A16="","",ΛΕΥΚΩΣΙΑ!A16)</f>
        <v>6</v>
      </c>
      <c r="B16" s="104" t="str">
        <f>IF(ΛΕΥΚΩΣΙΑ!B16="","",ΛΕΥΚΩΣΙΑ!B16)</f>
        <v>Christmas Cake Μικρό</v>
      </c>
      <c r="C16" s="85">
        <v>24.5</v>
      </c>
      <c r="D16" s="96"/>
      <c r="E16" s="89">
        <v>18.95</v>
      </c>
      <c r="F16" s="88"/>
      <c r="G16" s="85"/>
      <c r="H16" s="88"/>
      <c r="I16" s="85">
        <v>24.5</v>
      </c>
      <c r="J16" s="88"/>
      <c r="K16" s="85">
        <v>14</v>
      </c>
      <c r="L16" s="98"/>
      <c r="M16" s="88">
        <v>14</v>
      </c>
      <c r="N16" s="97"/>
      <c r="O16" s="85"/>
      <c r="P16" s="99"/>
      <c r="Q16" s="85"/>
      <c r="R16" s="97"/>
      <c r="S16" s="85"/>
      <c r="T16" s="97"/>
      <c r="U16" s="85">
        <v>17</v>
      </c>
      <c r="V16" s="98"/>
    </row>
    <row r="17" spans="1:22" s="87" customFormat="1" ht="24" customHeight="1">
      <c r="A17" s="103">
        <f>IF(ΛΕΥΚΩΣΙΑ!A17="","",ΛΕΥΚΩΣΙΑ!A17)</f>
        <v>7</v>
      </c>
      <c r="B17" s="105" t="str">
        <f>IF(ΛΕΥΚΩΣΙΑ!B17="","",ΛΕΥΚΩΣΙΑ!B17)</f>
        <v>Christmas Cake Μέτριο</v>
      </c>
      <c r="C17" s="89">
        <v>29.5</v>
      </c>
      <c r="D17" s="96"/>
      <c r="E17" s="89">
        <v>25.25</v>
      </c>
      <c r="F17" s="88"/>
      <c r="G17" s="85">
        <v>19</v>
      </c>
      <c r="H17" s="88"/>
      <c r="I17" s="85"/>
      <c r="J17" s="88"/>
      <c r="K17" s="85">
        <v>20</v>
      </c>
      <c r="L17" s="98"/>
      <c r="M17" s="88">
        <v>19</v>
      </c>
      <c r="N17" s="97"/>
      <c r="O17" s="85"/>
      <c r="P17" s="99"/>
      <c r="Q17" s="85"/>
      <c r="R17" s="97"/>
      <c r="S17" s="85">
        <v>18</v>
      </c>
      <c r="T17" s="97"/>
      <c r="U17" s="85">
        <v>24</v>
      </c>
      <c r="V17" s="98"/>
    </row>
    <row r="18" spans="1:22" s="87" customFormat="1" ht="30" customHeight="1">
      <c r="A18" s="103">
        <f>IF(ΛΕΥΚΩΣΙΑ!A18="","",ΛΕΥΚΩΣΙΑ!A18)</f>
        <v>8</v>
      </c>
      <c r="B18" s="105" t="str">
        <f>IF(ΛΕΥΚΩΣΙΑ!B18="","",ΛΕΥΚΩΣΙΑ!B18)</f>
        <v>Christmas Cake Μεγάλο</v>
      </c>
      <c r="C18" s="85"/>
      <c r="D18" s="96"/>
      <c r="E18" s="89"/>
      <c r="F18" s="88"/>
      <c r="G18" s="85">
        <v>23</v>
      </c>
      <c r="H18" s="88"/>
      <c r="I18" s="85">
        <v>35</v>
      </c>
      <c r="J18" s="88"/>
      <c r="K18" s="85"/>
      <c r="L18" s="98"/>
      <c r="M18" s="88"/>
      <c r="N18" s="97"/>
      <c r="O18" s="85"/>
      <c r="P18" s="99"/>
      <c r="Q18" s="85"/>
      <c r="R18" s="97"/>
      <c r="S18" s="85"/>
      <c r="T18" s="97"/>
      <c r="U18" s="85"/>
      <c r="V18" s="98"/>
    </row>
    <row r="19" spans="1:22" s="87" customFormat="1" ht="20.25" customHeight="1" hidden="1">
      <c r="A19" s="110">
        <f>IF(ΛΕΥΚΩΣΙΑ!A19="","",ΛΕΥΚΩΣΙΑ!A19)</f>
      </c>
      <c r="B19" s="104">
        <f>IF(ΛΕΥΚΩΣΙΑ!B19="","",ΛΕΥΚΩΣΙΑ!B19)</f>
      </c>
      <c r="C19" s="111"/>
      <c r="D19" s="112"/>
      <c r="E19" s="111"/>
      <c r="F19" s="113"/>
      <c r="G19" s="114"/>
      <c r="H19" s="113"/>
      <c r="I19" s="114"/>
      <c r="J19" s="113"/>
      <c r="K19" s="114"/>
      <c r="L19" s="115"/>
      <c r="M19" s="114"/>
      <c r="N19" s="116"/>
      <c r="O19" s="88"/>
      <c r="P19" s="97"/>
      <c r="Q19" s="85"/>
      <c r="R19" s="97"/>
      <c r="S19" s="85"/>
      <c r="T19" s="97"/>
      <c r="U19" s="85"/>
      <c r="V19" s="97"/>
    </row>
    <row r="20" spans="1:22" s="87" customFormat="1" ht="20.25" customHeight="1" hidden="1">
      <c r="A20" s="103">
        <f>IF(ΛΕΥΚΩΣΙΑ!A20="","",ΛΕΥΚΩΣΙΑ!A20)</f>
      </c>
      <c r="B20" s="104">
        <f>IF(ΛΕΥΚΩΣΙΑ!B20="","",ΛΕΥΚΩΣΙΑ!B20)</f>
      </c>
      <c r="C20" s="85"/>
      <c r="D20" s="96"/>
      <c r="E20" s="89"/>
      <c r="F20" s="88"/>
      <c r="G20" s="85"/>
      <c r="H20" s="88"/>
      <c r="I20" s="85"/>
      <c r="J20" s="88"/>
      <c r="K20" s="85"/>
      <c r="L20" s="97"/>
      <c r="M20" s="85"/>
      <c r="N20" s="98"/>
      <c r="O20" s="88"/>
      <c r="P20" s="97"/>
      <c r="Q20" s="85"/>
      <c r="R20" s="97"/>
      <c r="S20" s="85"/>
      <c r="T20" s="97"/>
      <c r="U20" s="85"/>
      <c r="V20" s="97"/>
    </row>
    <row r="21" spans="1:22" s="87" customFormat="1" ht="20.25" customHeight="1" hidden="1">
      <c r="A21" s="103">
        <f>IF(ΛΕΥΚΩΣΙΑ!A21="","",ΛΕΥΚΩΣΙΑ!A21)</f>
      </c>
      <c r="B21" s="104">
        <f>IF(ΛΕΥΚΩΣΙΑ!B21="","",ΛΕΥΚΩΣΙΑ!B21)</f>
      </c>
      <c r="C21" s="89"/>
      <c r="D21" s="96"/>
      <c r="E21" s="89"/>
      <c r="F21" s="88"/>
      <c r="G21" s="85"/>
      <c r="H21" s="88"/>
      <c r="I21" s="85"/>
      <c r="J21" s="88"/>
      <c r="K21" s="85"/>
      <c r="L21" s="97"/>
      <c r="M21" s="85"/>
      <c r="N21" s="98"/>
      <c r="O21" s="88"/>
      <c r="P21" s="97"/>
      <c r="Q21" s="85"/>
      <c r="R21" s="97"/>
      <c r="S21" s="85"/>
      <c r="T21" s="97"/>
      <c r="U21" s="85"/>
      <c r="V21" s="97"/>
    </row>
    <row r="22" spans="1:22" s="87" customFormat="1" ht="20.25" customHeight="1" hidden="1">
      <c r="A22" s="103">
        <f>IF(ΛΕΥΚΩΣΙΑ!A22="","",ΛΕΥΚΩΣΙΑ!A22)</f>
      </c>
      <c r="B22" s="104">
        <f>IF(ΛΕΥΚΩΣΙΑ!B22="","",ΛΕΥΚΩΣΙΑ!B22)</f>
      </c>
      <c r="C22" s="85"/>
      <c r="D22" s="96"/>
      <c r="E22" s="89"/>
      <c r="F22" s="88"/>
      <c r="G22" s="85"/>
      <c r="H22" s="88"/>
      <c r="I22" s="85"/>
      <c r="J22" s="88"/>
      <c r="K22" s="85"/>
      <c r="L22" s="97"/>
      <c r="M22" s="85"/>
      <c r="N22" s="98"/>
      <c r="O22" s="88"/>
      <c r="P22" s="97"/>
      <c r="Q22" s="85"/>
      <c r="R22" s="97"/>
      <c r="S22" s="85"/>
      <c r="T22" s="97"/>
      <c r="U22" s="85"/>
      <c r="V22" s="97"/>
    </row>
    <row r="23" spans="1:22" s="87" customFormat="1" ht="20.25" customHeight="1" hidden="1">
      <c r="A23" s="103">
        <f>IF(ΛΕΥΚΩΣΙΑ!A23="","",ΛΕΥΚΩΣΙΑ!A23)</f>
      </c>
      <c r="B23" s="104">
        <f>IF(ΛΕΥΚΩΣΙΑ!B23="","",ΛΕΥΚΩΣΙΑ!B23)</f>
      </c>
      <c r="C23" s="89"/>
      <c r="D23" s="96"/>
      <c r="E23" s="89"/>
      <c r="F23" s="88"/>
      <c r="G23" s="85"/>
      <c r="H23" s="88"/>
      <c r="I23" s="85"/>
      <c r="J23" s="88"/>
      <c r="K23" s="85"/>
      <c r="L23" s="97"/>
      <c r="M23" s="85"/>
      <c r="N23" s="98"/>
      <c r="O23" s="88"/>
      <c r="P23" s="97"/>
      <c r="Q23" s="85"/>
      <c r="R23" s="97"/>
      <c r="S23" s="85"/>
      <c r="T23" s="97"/>
      <c r="U23" s="85"/>
      <c r="V23" s="97"/>
    </row>
    <row r="24" spans="1:22" s="87" customFormat="1" ht="21.75" customHeight="1" hidden="1">
      <c r="A24" s="106">
        <f>IF(ΛΕΥΚΩΣΙΑ!A24="","",ΛΕΥΚΩΣΙΑ!A24)</f>
      </c>
      <c r="B24" s="104">
        <f>IF(ΛΕΥΚΩΣΙΑ!B24="","",ΛΕΥΚΩΣΙΑ!B24)</f>
      </c>
      <c r="C24" s="79"/>
      <c r="D24" s="80"/>
      <c r="E24" s="75"/>
      <c r="F24" s="81"/>
      <c r="G24" s="79"/>
      <c r="H24" s="81"/>
      <c r="I24" s="79"/>
      <c r="J24" s="81"/>
      <c r="K24" s="79"/>
      <c r="L24" s="81"/>
      <c r="M24" s="79"/>
      <c r="N24" s="80"/>
      <c r="O24" s="81"/>
      <c r="P24" s="81"/>
      <c r="Q24" s="79"/>
      <c r="R24" s="81"/>
      <c r="S24" s="79"/>
      <c r="T24" s="81"/>
      <c r="U24" s="79"/>
      <c r="V24" s="81"/>
    </row>
    <row r="25" spans="1:22" s="87" customFormat="1" ht="20.25" customHeight="1" hidden="1">
      <c r="A25" s="106">
        <f>IF(ΛΕΥΚΩΣΙΑ!A25="","",ΛΕΥΚΩΣΙΑ!A25)</f>
      </c>
      <c r="B25" s="104">
        <f>IF(ΛΕΥΚΩΣΙΑ!B25="","",ΛΕΥΚΩΣΙΑ!B25)</f>
      </c>
      <c r="C25" s="75"/>
      <c r="D25" s="80"/>
      <c r="E25" s="75"/>
      <c r="F25" s="81"/>
      <c r="G25" s="79"/>
      <c r="H25" s="81"/>
      <c r="I25" s="79"/>
      <c r="J25" s="81"/>
      <c r="K25" s="79"/>
      <c r="L25" s="81"/>
      <c r="M25" s="79"/>
      <c r="N25" s="80"/>
      <c r="O25" s="81"/>
      <c r="P25" s="81"/>
      <c r="Q25" s="79"/>
      <c r="R25" s="81"/>
      <c r="S25" s="79"/>
      <c r="T25" s="81"/>
      <c r="U25" s="79"/>
      <c r="V25" s="81"/>
    </row>
    <row r="26" spans="1:22" s="2" customFormat="1" ht="20.25" customHeight="1" hidden="1">
      <c r="A26" s="16">
        <f>IF(ΛΕΥΚΩΣΙΑ!A26="","",ΛΕΥΚΩΣΙΑ!A26)</f>
      </c>
      <c r="B26" s="26">
        <f>IF(ΛΕΥΚΩΣΙΑ!B26="","",ΛΕΥΚΩΣΙΑ!B26)</f>
      </c>
      <c r="C26" s="51"/>
      <c r="D26" s="62"/>
      <c r="E26" s="50"/>
      <c r="F26" s="23"/>
      <c r="G26" s="14"/>
      <c r="H26" s="15"/>
      <c r="I26" s="14"/>
      <c r="J26" s="15"/>
      <c r="K26" s="14"/>
      <c r="L26" s="15"/>
      <c r="M26" s="14"/>
      <c r="N26" s="21"/>
      <c r="O26" s="15"/>
      <c r="P26" s="15"/>
      <c r="Q26" s="14"/>
      <c r="R26" s="15"/>
      <c r="S26" s="14"/>
      <c r="T26" s="15"/>
      <c r="U26" s="14"/>
      <c r="V26" s="15"/>
    </row>
    <row r="27" spans="1:22" s="2" customFormat="1" ht="20.25" customHeight="1" hidden="1" thickBot="1">
      <c r="A27" s="66">
        <f>IF(ΛΕΥΚΩΣΙΑ!A27="","",ΛΕΥΚΩΣΙΑ!A27)</f>
      </c>
      <c r="B27" s="67">
        <f>IF(ΛΕΥΚΩΣΙΑ!B27="","",ΛΕΥΚΩΣΙΑ!B27)</f>
      </c>
      <c r="C27" s="53"/>
      <c r="D27" s="54"/>
      <c r="E27" s="53"/>
      <c r="F27" s="55"/>
      <c r="G27" s="56"/>
      <c r="H27" s="55"/>
      <c r="I27" s="56"/>
      <c r="J27" s="55"/>
      <c r="K27" s="56"/>
      <c r="L27" s="55"/>
      <c r="M27" s="56"/>
      <c r="N27" s="57"/>
      <c r="O27" s="55"/>
      <c r="P27" s="55"/>
      <c r="Q27" s="56"/>
      <c r="R27" s="55"/>
      <c r="S27" s="56"/>
      <c r="T27" s="55"/>
      <c r="U27" s="56"/>
      <c r="V27" s="55"/>
    </row>
    <row r="28" spans="1:22" s="2" customFormat="1" ht="15" customHeight="1">
      <c r="A28" s="12"/>
      <c r="B28" s="17" t="str">
        <f>ΛΕΥΚΩΣΙΑ!B28</f>
        <v>ΣΗΜΕΙΩΣΕΙΣ: 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s="2" customFormat="1" ht="39" customHeight="1">
      <c r="A29" s="12"/>
      <c r="B29" s="24" t="str">
        <f>ΛΕΥΚΩΣΙΑ!B29</f>
        <v>1) Στις περιπτώσεις που δεν υπήρχε το συγκεκριμένο είδος προϊόντος στο υποστατικό δεν καταχωρείται αντίστοιχη τιμή στον πίνακα.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s="2" customFormat="1" ht="33" customHeight="1">
      <c r="A30" s="12"/>
      <c r="B30" s="25" t="str">
        <f>ΛΕΥΚΩΣΙΑ!B30</f>
        <v>2) Στις περιπτώσεις που το οποιοδήποτε προϊόν πωλείται σε τιμή προσφοράς σημειώνεται με (*).</v>
      </c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</row>
    <row r="31" spans="1:22" ht="38.25">
      <c r="A31" s="9"/>
      <c r="B31" s="70" t="str">
        <f>ΛΕΥΚΩΣΙΑ!B31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</row>
    <row r="32" spans="1:22" ht="12.75">
      <c r="A32" s="9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2.75">
      <c r="A33" s="9"/>
      <c r="B33" s="1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2.75">
      <c r="A34" s="9"/>
      <c r="B34" s="1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</sheetData>
  <sheetProtection password="CC6F" sheet="1" formatCells="0"/>
  <mergeCells count="37">
    <mergeCell ref="C30:V30"/>
    <mergeCell ref="C31:V31"/>
    <mergeCell ref="K10:L10"/>
    <mergeCell ref="U10:V10"/>
    <mergeCell ref="Q10:R10"/>
    <mergeCell ref="K9:L9"/>
    <mergeCell ref="M9:N9"/>
    <mergeCell ref="S9:T9"/>
    <mergeCell ref="U9:V9"/>
    <mergeCell ref="M10:N10"/>
    <mergeCell ref="S10:T10"/>
    <mergeCell ref="A1:B1"/>
    <mergeCell ref="A6:A10"/>
    <mergeCell ref="B6:B10"/>
    <mergeCell ref="C10:D10"/>
    <mergeCell ref="E10:F10"/>
    <mergeCell ref="G7:H8"/>
    <mergeCell ref="G10:H10"/>
    <mergeCell ref="C6:L6"/>
    <mergeCell ref="E9:F9"/>
    <mergeCell ref="G9:H9"/>
    <mergeCell ref="I10:J10"/>
    <mergeCell ref="C9:D9"/>
    <mergeCell ref="C7:D8"/>
    <mergeCell ref="E7:F8"/>
    <mergeCell ref="O7:P8"/>
    <mergeCell ref="Q7:R8"/>
    <mergeCell ref="I9:J9"/>
    <mergeCell ref="O9:P9"/>
    <mergeCell ref="Q9:R9"/>
    <mergeCell ref="O10:P10"/>
    <mergeCell ref="M6:V6"/>
    <mergeCell ref="U7:V8"/>
    <mergeCell ref="I7:J8"/>
    <mergeCell ref="K7:L8"/>
    <mergeCell ref="M7:N8"/>
    <mergeCell ref="S7:T8"/>
  </mergeCells>
  <dataValidations count="1">
    <dataValidation type="list" allowBlank="1" showErrorMessage="1" prompt="ΚΑΤΑΧΩΡΗΣΗ ΜΟΝΟ ΠΡΟΣΦΟΡΩΝ (*)" error="ΚΑΤΑΧΩΡΗΣΗ ΜΟΝΟ ΠΡΟΣΦΟΡΩΝ (*)" sqref="V11:V27 D11:D27 F11:F27 H11:H27 J11:J27 L11:L27 N11:N27 P11:P27 R11:R27 T11:T27">
      <formula1>ΛΕΜΕΣΟΣ!#REF!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90" r:id="rId1"/>
  <headerFooter alignWithMargins="0">
    <oddHeader>&amp;R&amp;P</oddHeader>
  </headerFooter>
  <colBreaks count="1" manualBreakCount="1">
    <brk id="12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41"/>
  <sheetViews>
    <sheetView showGridLines="0" zoomScale="85" zoomScaleNormal="85" zoomScalePageLayoutView="0" workbookViewId="0" topLeftCell="A1">
      <pane xSplit="2" ySplit="8" topLeftCell="C9" activePane="bottomRight" state="frozen"/>
      <selection pane="topLeft" activeCell="B17" sqref="B17"/>
      <selection pane="topRight" activeCell="B17" sqref="B17"/>
      <selection pane="bottomLeft" activeCell="B17" sqref="B17"/>
      <selection pane="bottomRight" activeCell="C31" sqref="C31:L31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3.57421875" style="1" customWidth="1"/>
    <col min="12" max="12" width="3.421875" style="1" customWidth="1"/>
    <col min="13" max="18" width="9.140625" style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20" ht="12.75">
      <c r="A1" s="171" t="s">
        <v>4</v>
      </c>
      <c r="B1" s="171"/>
      <c r="S1" s="8" t="s">
        <v>12</v>
      </c>
      <c r="T1" s="30">
        <v>0.15</v>
      </c>
    </row>
    <row r="2" spans="12:20" ht="22.5" customHeight="1">
      <c r="L2" s="126" t="str">
        <f>ΛΕΥΚΩΣΙΑ!X2</f>
        <v>ΠΑΡΑΡΤΗΜΑ I</v>
      </c>
      <c r="T2" s="69">
        <v>0.3</v>
      </c>
    </row>
    <row r="3" spans="1:20" ht="52.5" customHeight="1">
      <c r="A3" s="18"/>
      <c r="B3" s="32" t="s">
        <v>23</v>
      </c>
      <c r="C3" s="19"/>
      <c r="D3" s="19"/>
      <c r="E3" s="19"/>
      <c r="F3" s="19"/>
      <c r="G3" s="19"/>
      <c r="H3" s="19"/>
      <c r="I3" s="19"/>
      <c r="J3" s="19"/>
      <c r="K3" s="19"/>
      <c r="L3" s="19"/>
      <c r="T3" s="30">
        <v>0.4</v>
      </c>
    </row>
    <row r="4" spans="1:12" s="5" customFormat="1" ht="12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2" ht="12.75" customHeight="1">
      <c r="A5" s="72"/>
      <c r="B5" s="73" t="s">
        <v>65</v>
      </c>
    </row>
    <row r="6" spans="1:12" ht="12.75" customHeight="1">
      <c r="A6" s="172" t="s">
        <v>3</v>
      </c>
      <c r="B6" s="175" t="s">
        <v>13</v>
      </c>
      <c r="C6" s="178" t="s">
        <v>8</v>
      </c>
      <c r="D6" s="167"/>
      <c r="E6" s="167"/>
      <c r="F6" s="167"/>
      <c r="G6" s="167"/>
      <c r="H6" s="167"/>
      <c r="I6" s="167"/>
      <c r="J6" s="167"/>
      <c r="K6" s="167"/>
      <c r="L6" s="168"/>
    </row>
    <row r="7" spans="1:12" s="3" customFormat="1" ht="36.75" customHeight="1">
      <c r="A7" s="173"/>
      <c r="B7" s="176"/>
      <c r="C7" s="136" t="s">
        <v>31</v>
      </c>
      <c r="D7" s="155"/>
      <c r="E7" s="154" t="s">
        <v>32</v>
      </c>
      <c r="F7" s="155"/>
      <c r="G7" s="154" t="s">
        <v>64</v>
      </c>
      <c r="H7" s="155"/>
      <c r="I7" s="154" t="s">
        <v>33</v>
      </c>
      <c r="J7" s="155"/>
      <c r="K7" s="154" t="s">
        <v>34</v>
      </c>
      <c r="L7" s="159"/>
    </row>
    <row r="8" spans="1:12" s="3" customFormat="1" ht="68.25" customHeight="1">
      <c r="A8" s="173"/>
      <c r="B8" s="176"/>
      <c r="C8" s="138"/>
      <c r="D8" s="157"/>
      <c r="E8" s="156"/>
      <c r="F8" s="157"/>
      <c r="G8" s="156"/>
      <c r="H8" s="157"/>
      <c r="I8" s="156"/>
      <c r="J8" s="157"/>
      <c r="K8" s="156"/>
      <c r="L8" s="160"/>
    </row>
    <row r="9" spans="1:12" ht="12.75">
      <c r="A9" s="173"/>
      <c r="B9" s="176"/>
      <c r="C9" s="135" t="s">
        <v>1</v>
      </c>
      <c r="D9" s="135"/>
      <c r="E9" s="127" t="s">
        <v>1</v>
      </c>
      <c r="F9" s="135"/>
      <c r="G9" s="127" t="s">
        <v>1</v>
      </c>
      <c r="H9" s="135"/>
      <c r="I9" s="127" t="s">
        <v>1</v>
      </c>
      <c r="J9" s="135"/>
      <c r="K9" s="127" t="s">
        <v>1</v>
      </c>
      <c r="L9" s="128"/>
    </row>
    <row r="10" spans="1:12" ht="12.75">
      <c r="A10" s="174"/>
      <c r="B10" s="177"/>
      <c r="C10" s="144" t="s">
        <v>0</v>
      </c>
      <c r="D10" s="130"/>
      <c r="E10" s="129" t="s">
        <v>0</v>
      </c>
      <c r="F10" s="130"/>
      <c r="G10" s="129" t="s">
        <v>0</v>
      </c>
      <c r="H10" s="130"/>
      <c r="I10" s="129" t="s">
        <v>0</v>
      </c>
      <c r="J10" s="130"/>
      <c r="K10" s="129" t="s">
        <v>0</v>
      </c>
      <c r="L10" s="130"/>
    </row>
    <row r="11" spans="1:12" s="3" customFormat="1" ht="20.25" customHeight="1">
      <c r="A11" s="103">
        <f>IF(ΛΕΥΚΩΣΙΑ!A11="","",ΛΕΥΚΩΣΙΑ!A11)</f>
        <v>1</v>
      </c>
      <c r="B11" s="104" t="str">
        <f>IF(ΛΕΥΚΩΣΙΑ!B11="","",ΛΕΥΚΩΣΙΑ!B11)</f>
        <v>Μελομακάρονα /kg</v>
      </c>
      <c r="C11" s="75">
        <v>10.75</v>
      </c>
      <c r="D11" s="76"/>
      <c r="E11" s="75">
        <v>10.45</v>
      </c>
      <c r="F11" s="77"/>
      <c r="G11" s="75">
        <v>9.95</v>
      </c>
      <c r="H11" s="77"/>
      <c r="I11" s="75">
        <v>10.5</v>
      </c>
      <c r="J11" s="77"/>
      <c r="K11" s="75">
        <v>9.75</v>
      </c>
      <c r="L11" s="76"/>
    </row>
    <row r="12" spans="1:12" s="3" customFormat="1" ht="20.25" customHeight="1">
      <c r="A12" s="103">
        <f>IF(ΛΕΥΚΩΣΙΑ!A12="","",ΛΕΥΚΩΣΙΑ!A12)</f>
        <v>2</v>
      </c>
      <c r="B12" s="104" t="str">
        <f>IF(ΛΕΥΚΩΣΙΑ!B12="","",ΛΕΥΚΩΣΙΑ!B12)</f>
        <v>Μελομακάρονα Γεμιστά με Φοινίκι /kg</v>
      </c>
      <c r="C12" s="75">
        <v>11.25</v>
      </c>
      <c r="D12" s="76"/>
      <c r="E12" s="75">
        <v>10.95</v>
      </c>
      <c r="F12" s="77"/>
      <c r="G12" s="75">
        <v>10.95</v>
      </c>
      <c r="H12" s="77"/>
      <c r="I12" s="75">
        <v>11</v>
      </c>
      <c r="J12" s="77"/>
      <c r="K12" s="75">
        <v>9.75</v>
      </c>
      <c r="L12" s="76"/>
    </row>
    <row r="13" spans="1:12" s="87" customFormat="1" ht="20.25" customHeight="1">
      <c r="A13" s="103">
        <f>IF(ΛΕΥΚΩΣΙΑ!A13="","",ΛΕΥΚΩΣΙΑ!A13)</f>
        <v>3</v>
      </c>
      <c r="B13" s="104" t="str">
        <f>IF(ΛΕΥΚΩΣΙΑ!B13="","",ΛΕΥΚΩΣΙΑ!B13)</f>
        <v>Κουραμπιέδες με γέμιση φοινίκι/kg</v>
      </c>
      <c r="C13" s="79">
        <v>11.25</v>
      </c>
      <c r="D13" s="80"/>
      <c r="E13" s="75">
        <v>10.95</v>
      </c>
      <c r="F13" s="81"/>
      <c r="G13" s="79">
        <v>10.95</v>
      </c>
      <c r="H13" s="81"/>
      <c r="I13" s="79"/>
      <c r="J13" s="81"/>
      <c r="K13" s="79">
        <v>9.75</v>
      </c>
      <c r="L13" s="80"/>
    </row>
    <row r="14" spans="1:12" s="87" customFormat="1" ht="20.25" customHeight="1">
      <c r="A14" s="103">
        <f>IF(ΛΕΥΚΩΣΙΑ!A14="","",ΛΕΥΚΩΣΙΑ!A14)</f>
        <v>4</v>
      </c>
      <c r="B14" s="104" t="str">
        <f>IF(ΛΕΥΚΩΣΙΑ!B14="","",ΛΕΥΚΩΣΙΑ!B14)</f>
        <v>Κουραμπιέδες /kg</v>
      </c>
      <c r="C14" s="75">
        <v>10.75</v>
      </c>
      <c r="D14" s="80"/>
      <c r="E14" s="75">
        <v>10.45</v>
      </c>
      <c r="F14" s="81"/>
      <c r="G14" s="79">
        <v>9.95</v>
      </c>
      <c r="H14" s="81"/>
      <c r="I14" s="79">
        <v>11</v>
      </c>
      <c r="J14" s="81"/>
      <c r="K14" s="79">
        <v>9.75</v>
      </c>
      <c r="L14" s="80"/>
    </row>
    <row r="15" spans="1:12" s="87" customFormat="1" ht="20.25" customHeight="1">
      <c r="A15" s="103">
        <f>IF(ΛΕΥΚΩΣΙΑ!A15="","",ΛΕΥΚΩΣΙΑ!A15)</f>
        <v>5</v>
      </c>
      <c r="B15" s="104" t="str">
        <f>IF(ΛΕΥΚΩΣΙΑ!B15="","",ΛΕΥΚΩΣΙΑ!B15)</f>
        <v>Μπουκιές κουραπιέδες /kg</v>
      </c>
      <c r="C15" s="79"/>
      <c r="D15" s="80"/>
      <c r="E15" s="75">
        <v>10.45</v>
      </c>
      <c r="F15" s="81"/>
      <c r="G15" s="79"/>
      <c r="H15" s="81"/>
      <c r="I15" s="79"/>
      <c r="J15" s="81"/>
      <c r="K15" s="79">
        <v>9.75</v>
      </c>
      <c r="L15" s="80"/>
    </row>
    <row r="16" spans="1:12" s="87" customFormat="1" ht="20.25" customHeight="1">
      <c r="A16" s="103">
        <f>IF(ΛΕΥΚΩΣΙΑ!A16="","",ΛΕΥΚΩΣΙΑ!A16)</f>
        <v>6</v>
      </c>
      <c r="B16" s="104" t="str">
        <f>IF(ΛΕΥΚΩΣΙΑ!B16="","",ΛΕΥΚΩΣΙΑ!B16)</f>
        <v>Christmas Cake Μικρό</v>
      </c>
      <c r="C16" s="79">
        <v>18.95</v>
      </c>
      <c r="D16" s="80"/>
      <c r="E16" s="75"/>
      <c r="F16" s="81"/>
      <c r="G16" s="79">
        <v>17</v>
      </c>
      <c r="H16" s="81"/>
      <c r="I16" s="79">
        <v>18</v>
      </c>
      <c r="J16" s="81"/>
      <c r="K16" s="79">
        <v>13.95</v>
      </c>
      <c r="L16" s="80"/>
    </row>
    <row r="17" spans="1:12" s="87" customFormat="1" ht="24" customHeight="1">
      <c r="A17" s="103">
        <f>IF(ΛΕΥΚΩΣΙΑ!A17="","",ΛΕΥΚΩΣΙΑ!A17)</f>
        <v>7</v>
      </c>
      <c r="B17" s="105" t="str">
        <f>IF(ΛΕΥΚΩΣΙΑ!B17="","",ΛΕΥΚΩΣΙΑ!B17)</f>
        <v>Christmas Cake Μέτριο</v>
      </c>
      <c r="C17" s="75">
        <v>25.25</v>
      </c>
      <c r="D17" s="80"/>
      <c r="E17" s="75">
        <v>22.95</v>
      </c>
      <c r="F17" s="81"/>
      <c r="G17" s="79">
        <v>22</v>
      </c>
      <c r="H17" s="81"/>
      <c r="I17" s="79">
        <v>22</v>
      </c>
      <c r="J17" s="81"/>
      <c r="K17" s="79">
        <v>21.95</v>
      </c>
      <c r="L17" s="80"/>
    </row>
    <row r="18" spans="1:12" s="87" customFormat="1" ht="30" customHeight="1">
      <c r="A18" s="103">
        <f>IF(ΛΕΥΚΩΣΙΑ!A18="","",ΛΕΥΚΩΣΙΑ!A18)</f>
        <v>8</v>
      </c>
      <c r="B18" s="105" t="str">
        <f>IF(ΛΕΥΚΩΣΙΑ!B18="","",ΛΕΥΚΩΣΙΑ!B18)</f>
        <v>Christmas Cake Μεγάλο</v>
      </c>
      <c r="C18" s="79"/>
      <c r="D18" s="80"/>
      <c r="E18" s="75"/>
      <c r="F18" s="81"/>
      <c r="G18" s="79">
        <v>28</v>
      </c>
      <c r="H18" s="81"/>
      <c r="I18" s="79"/>
      <c r="J18" s="81"/>
      <c r="K18" s="79"/>
      <c r="L18" s="80"/>
    </row>
    <row r="19" spans="1:12" s="87" customFormat="1" ht="20.25" customHeight="1" hidden="1">
      <c r="A19" s="103">
        <f>IF(ΛΕΥΚΩΣΙΑ!A19="","",ΛΕΥΚΩΣΙΑ!A19)</f>
      </c>
      <c r="B19" s="104">
        <f>IF(ΛΕΥΚΩΣΙΑ!B19="","",ΛΕΥΚΩΣΙΑ!B19)</f>
      </c>
      <c r="C19" s="75"/>
      <c r="D19" s="80"/>
      <c r="E19" s="75"/>
      <c r="F19" s="81"/>
      <c r="G19" s="79"/>
      <c r="H19" s="81"/>
      <c r="I19" s="79"/>
      <c r="J19" s="81"/>
      <c r="K19" s="79"/>
      <c r="L19" s="81"/>
    </row>
    <row r="20" spans="1:12" s="87" customFormat="1" ht="20.25" customHeight="1" hidden="1">
      <c r="A20" s="103">
        <f>IF(ΛΕΥΚΩΣΙΑ!A20="","",ΛΕΥΚΩΣΙΑ!A20)</f>
      </c>
      <c r="B20" s="104">
        <f>IF(ΛΕΥΚΩΣΙΑ!B20="","",ΛΕΥΚΩΣΙΑ!B20)</f>
      </c>
      <c r="C20" s="79"/>
      <c r="D20" s="80"/>
      <c r="E20" s="75"/>
      <c r="F20" s="81"/>
      <c r="G20" s="79"/>
      <c r="H20" s="81"/>
      <c r="I20" s="79"/>
      <c r="J20" s="81"/>
      <c r="K20" s="79"/>
      <c r="L20" s="81"/>
    </row>
    <row r="21" spans="1:12" s="87" customFormat="1" ht="20.25" customHeight="1" hidden="1">
      <c r="A21" s="103">
        <f>IF(ΛΕΥΚΩΣΙΑ!A21="","",ΛΕΥΚΩΣΙΑ!A21)</f>
      </c>
      <c r="B21" s="104">
        <f>IF(ΛΕΥΚΩΣΙΑ!B21="","",ΛΕΥΚΩΣΙΑ!B21)</f>
      </c>
      <c r="C21" s="75"/>
      <c r="D21" s="80"/>
      <c r="E21" s="75"/>
      <c r="F21" s="81"/>
      <c r="G21" s="79"/>
      <c r="H21" s="81"/>
      <c r="I21" s="79"/>
      <c r="J21" s="81"/>
      <c r="K21" s="79"/>
      <c r="L21" s="81"/>
    </row>
    <row r="22" spans="1:12" s="87" customFormat="1" ht="20.25" customHeight="1" hidden="1">
      <c r="A22" s="103">
        <f>IF(ΛΕΥΚΩΣΙΑ!A22="","",ΛΕΥΚΩΣΙΑ!A22)</f>
      </c>
      <c r="B22" s="104">
        <f>IF(ΛΕΥΚΩΣΙΑ!B22="","",ΛΕΥΚΩΣΙΑ!B22)</f>
      </c>
      <c r="C22" s="79"/>
      <c r="D22" s="80"/>
      <c r="E22" s="75"/>
      <c r="F22" s="81"/>
      <c r="G22" s="79"/>
      <c r="H22" s="81"/>
      <c r="I22" s="79"/>
      <c r="J22" s="81"/>
      <c r="K22" s="79"/>
      <c r="L22" s="81"/>
    </row>
    <row r="23" spans="1:12" s="87" customFormat="1" ht="20.25" customHeight="1" hidden="1">
      <c r="A23" s="103">
        <f>IF(ΛΕΥΚΩΣΙΑ!A23="","",ΛΕΥΚΩΣΙΑ!A23)</f>
      </c>
      <c r="B23" s="104">
        <f>IF(ΛΕΥΚΩΣΙΑ!B23="","",ΛΕΥΚΩΣΙΑ!B23)</f>
      </c>
      <c r="C23" s="75"/>
      <c r="D23" s="80"/>
      <c r="E23" s="75"/>
      <c r="F23" s="81"/>
      <c r="G23" s="79"/>
      <c r="H23" s="81"/>
      <c r="I23" s="79"/>
      <c r="J23" s="81"/>
      <c r="K23" s="79"/>
      <c r="L23" s="81"/>
    </row>
    <row r="24" spans="1:12" s="87" customFormat="1" ht="20.25" customHeight="1" hidden="1">
      <c r="A24" s="106">
        <f>IF(ΛΕΥΚΩΣΙΑ!A24="","",ΛΕΥΚΩΣΙΑ!A24)</f>
      </c>
      <c r="B24" s="104">
        <f>IF(ΛΕΥΚΩΣΙΑ!B24="","",ΛΕΥΚΩΣΙΑ!B24)</f>
      </c>
      <c r="C24" s="79"/>
      <c r="D24" s="80"/>
      <c r="E24" s="75"/>
      <c r="F24" s="81"/>
      <c r="G24" s="79"/>
      <c r="H24" s="81"/>
      <c r="I24" s="79"/>
      <c r="J24" s="81"/>
      <c r="K24" s="79"/>
      <c r="L24" s="81"/>
    </row>
    <row r="25" spans="1:12" s="87" customFormat="1" ht="20.25" customHeight="1" hidden="1">
      <c r="A25" s="106">
        <f>IF(ΛΕΥΚΩΣΙΑ!A25="","",ΛΕΥΚΩΣΙΑ!A25)</f>
      </c>
      <c r="B25" s="104">
        <f>IF(ΛΕΥΚΩΣΙΑ!B25="","",ΛΕΥΚΩΣΙΑ!B25)</f>
      </c>
      <c r="C25" s="75"/>
      <c r="D25" s="80"/>
      <c r="E25" s="75"/>
      <c r="F25" s="81"/>
      <c r="G25" s="79"/>
      <c r="H25" s="81"/>
      <c r="I25" s="79"/>
      <c r="J25" s="81"/>
      <c r="K25" s="79"/>
      <c r="L25" s="81"/>
    </row>
    <row r="26" spans="1:12" s="2" customFormat="1" ht="20.25" customHeight="1" hidden="1">
      <c r="A26" s="16">
        <f>IF(ΛΕΥΚΩΣΙΑ!A26="","",ΛΕΥΚΩΣΙΑ!A26)</f>
      </c>
      <c r="B26" s="26">
        <f>IF(ΛΕΥΚΩΣΙΑ!B26="","",ΛΕΥΚΩΣΙΑ!B26)</f>
      </c>
      <c r="C26" s="51"/>
      <c r="D26" s="62"/>
      <c r="E26" s="50"/>
      <c r="F26" s="23"/>
      <c r="G26" s="14"/>
      <c r="H26" s="15"/>
      <c r="I26" s="14"/>
      <c r="J26" s="15"/>
      <c r="K26" s="14"/>
      <c r="L26" s="15"/>
    </row>
    <row r="27" spans="1:12" s="2" customFormat="1" ht="20.25" customHeight="1" hidden="1" thickBot="1">
      <c r="A27" s="66">
        <f>IF(ΛΕΥΚΩΣΙΑ!A27="","",ΛΕΥΚΩΣΙΑ!A27)</f>
      </c>
      <c r="B27" s="67">
        <f>IF(ΛΕΥΚΩΣΙΑ!B27="","",ΛΕΥΚΩΣΙΑ!B27)</f>
      </c>
      <c r="C27" s="53"/>
      <c r="D27" s="54"/>
      <c r="E27" s="53"/>
      <c r="F27" s="55"/>
      <c r="G27" s="56"/>
      <c r="H27" s="55"/>
      <c r="I27" s="56"/>
      <c r="J27" s="55"/>
      <c r="K27" s="56"/>
      <c r="L27" s="55"/>
    </row>
    <row r="28" spans="1:12" s="2" customFormat="1" ht="15" customHeight="1">
      <c r="A28" s="12"/>
      <c r="B28" s="17" t="str">
        <f>ΛΕΥΚΩΣΙΑ!B28</f>
        <v>ΣΗΜΕΙΩΣΕΙΣ: </v>
      </c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s="2" customFormat="1" ht="39" customHeight="1">
      <c r="A29" s="12"/>
      <c r="B29" s="24" t="str">
        <f>ΛΕΥΚΩΣΙΑ!B29</f>
        <v>1) Στις περιπτώσεις που δεν υπήρχε το συγκεκριμένο είδος προϊόντος στο υποστατικό δεν καταχωρείται αντίστοιχη τιμή στον πίνακα.</v>
      </c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s="2" customFormat="1" ht="33" customHeight="1">
      <c r="A30" s="12"/>
      <c r="B30" s="25" t="str">
        <f>ΛΕΥΚΩΣΙΑ!B30</f>
        <v>2) Στις περιπτώσεις που το οποιοδήποτε προϊόν πωλείται σε τιμή προσφοράς σημειώνεται με (*).</v>
      </c>
      <c r="C30" s="179"/>
      <c r="D30" s="179"/>
      <c r="E30" s="179"/>
      <c r="F30" s="179"/>
      <c r="G30" s="179"/>
      <c r="H30" s="179"/>
      <c r="I30" s="179"/>
      <c r="J30" s="179"/>
      <c r="K30" s="179"/>
      <c r="L30" s="179"/>
    </row>
    <row r="31" spans="1:12" ht="38.25">
      <c r="A31" s="9"/>
      <c r="B31" s="70" t="str">
        <f>ΛΕΥΚΩΣΙΑ!B31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1" s="180"/>
      <c r="D31" s="180"/>
      <c r="E31" s="180"/>
      <c r="F31" s="180"/>
      <c r="G31" s="180"/>
      <c r="H31" s="180"/>
      <c r="I31" s="180"/>
      <c r="J31" s="180"/>
      <c r="K31" s="180"/>
      <c r="L31" s="180"/>
    </row>
    <row r="32" spans="1:12" ht="12.75">
      <c r="A32" s="9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2.75">
      <c r="A33" s="9"/>
      <c r="B33" s="11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2.75">
      <c r="A34" s="9"/>
      <c r="B34" s="10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</sheetData>
  <sheetProtection password="CC6F" sheet="1" formatCells="0"/>
  <mergeCells count="21">
    <mergeCell ref="E10:F10"/>
    <mergeCell ref="K7:L8"/>
    <mergeCell ref="K9:L9"/>
    <mergeCell ref="C9:D9"/>
    <mergeCell ref="C31:L31"/>
    <mergeCell ref="E9:F9"/>
    <mergeCell ref="G9:H9"/>
    <mergeCell ref="I9:J9"/>
    <mergeCell ref="I7:J8"/>
    <mergeCell ref="C30:L30"/>
    <mergeCell ref="K10:L10"/>
    <mergeCell ref="C6:L6"/>
    <mergeCell ref="G7:H8"/>
    <mergeCell ref="A1:B1"/>
    <mergeCell ref="A6:A10"/>
    <mergeCell ref="B6:B10"/>
    <mergeCell ref="C7:D8"/>
    <mergeCell ref="E7:F8"/>
    <mergeCell ref="C10:D10"/>
    <mergeCell ref="G10:H10"/>
    <mergeCell ref="I10:J10"/>
  </mergeCells>
  <dataValidations count="1">
    <dataValidation type="list" allowBlank="1" showErrorMessage="1" error="ΚΑΤΑΧΩΡΗΣΗ ΜΟΝΟ ΠΡΟΣΦΟΡΩΝ (*)" sqref="L11:L27 D11:D27 F11:F27 H11:H27 J11:J27">
      <formula1>$S$1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90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41"/>
  <sheetViews>
    <sheetView showGridLines="0" zoomScale="85" zoomScaleNormal="85" zoomScalePageLayoutView="0" workbookViewId="0" topLeftCell="A1">
      <pane xSplit="2" ySplit="8" topLeftCell="C9" activePane="bottomRight" state="frozen"/>
      <selection pane="topLeft" activeCell="B17" sqref="B17"/>
      <selection pane="topRight" activeCell="B17" sqref="B17"/>
      <selection pane="bottomLeft" activeCell="B17" sqref="B17"/>
      <selection pane="bottomRight" activeCell="B6" sqref="B6:B10"/>
    </sheetView>
  </sheetViews>
  <sheetFormatPr defaultColWidth="9.140625" defaultRowHeight="12.75"/>
  <cols>
    <col min="1" max="1" width="4.00390625" style="8" customWidth="1"/>
    <col min="2" max="2" width="49.28125" style="1" customWidth="1"/>
    <col min="3" max="3" width="14.00390625" style="1" customWidth="1"/>
    <col min="4" max="4" width="3.421875" style="1" customWidth="1"/>
    <col min="5" max="5" width="14.00390625" style="1" customWidth="1"/>
    <col min="6" max="6" width="3.421875" style="1" customWidth="1"/>
    <col min="7" max="7" width="14.00390625" style="1" customWidth="1"/>
    <col min="8" max="8" width="3.421875" style="1" customWidth="1"/>
    <col min="9" max="9" width="14.00390625" style="1" customWidth="1"/>
    <col min="10" max="10" width="3.421875" style="1" customWidth="1"/>
    <col min="11" max="11" width="14.00390625" style="1" customWidth="1"/>
    <col min="12" max="12" width="3.421875" style="1" customWidth="1"/>
    <col min="13" max="13" width="13.28125" style="1" customWidth="1"/>
    <col min="14" max="14" width="4.57421875" style="1" customWidth="1"/>
    <col min="15" max="15" width="13.140625" style="1" customWidth="1"/>
    <col min="16" max="16" width="4.7109375" style="1" customWidth="1"/>
    <col min="17" max="17" width="17.00390625" style="1" customWidth="1"/>
    <col min="18" max="18" width="3.140625" style="1" customWidth="1"/>
    <col min="19" max="19" width="13.140625" style="1" customWidth="1"/>
    <col min="20" max="20" width="5.140625" style="1" customWidth="1"/>
    <col min="21" max="28" width="9.140625" style="1" customWidth="1"/>
    <col min="29" max="29" width="9.140625" style="1" hidden="1" customWidth="1"/>
    <col min="30" max="30" width="0" style="1" hidden="1" customWidth="1"/>
    <col min="31" max="16384" width="9.140625" style="1" customWidth="1"/>
  </cols>
  <sheetData>
    <row r="1" spans="1:30" ht="12.75">
      <c r="A1" s="171" t="s">
        <v>4</v>
      </c>
      <c r="B1" s="171"/>
      <c r="AC1" s="8" t="s">
        <v>12</v>
      </c>
      <c r="AD1" s="30">
        <v>0.15</v>
      </c>
    </row>
    <row r="2" spans="20:30" ht="23.25" customHeight="1">
      <c r="T2" s="126" t="str">
        <f>ΛΕΥΚΩΣΙΑ!X2</f>
        <v>ΠΑΡΑΡΤΗΜΑ I</v>
      </c>
      <c r="AD2" s="69">
        <v>0.3</v>
      </c>
    </row>
    <row r="3" spans="1:30" ht="57" customHeight="1">
      <c r="A3" s="18"/>
      <c r="B3" s="32" t="s">
        <v>24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AD3" s="30">
        <v>0.4</v>
      </c>
    </row>
    <row r="4" spans="1:20" s="5" customFormat="1" ht="12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4"/>
      <c r="P4" s="4"/>
      <c r="Q4" s="4"/>
      <c r="R4" s="4"/>
      <c r="S4" s="4"/>
      <c r="T4" s="4"/>
    </row>
    <row r="5" spans="1:2" ht="17.25" customHeight="1">
      <c r="A5" s="72"/>
      <c r="B5" s="73" t="s">
        <v>65</v>
      </c>
    </row>
    <row r="6" spans="1:20" ht="12.75" customHeight="1">
      <c r="A6" s="172" t="s">
        <v>3</v>
      </c>
      <c r="B6" s="175" t="s">
        <v>13</v>
      </c>
      <c r="C6" s="178" t="s">
        <v>9</v>
      </c>
      <c r="D6" s="167"/>
      <c r="E6" s="167"/>
      <c r="F6" s="167"/>
      <c r="G6" s="167"/>
      <c r="H6" s="167"/>
      <c r="I6" s="167"/>
      <c r="J6" s="167"/>
      <c r="K6" s="167"/>
      <c r="L6" s="168"/>
      <c r="M6" s="178" t="s">
        <v>9</v>
      </c>
      <c r="N6" s="167"/>
      <c r="O6" s="167"/>
      <c r="P6" s="167"/>
      <c r="Q6" s="167"/>
      <c r="R6" s="167"/>
      <c r="S6" s="167"/>
      <c r="T6" s="168"/>
    </row>
    <row r="7" spans="1:20" s="3" customFormat="1" ht="36.75" customHeight="1">
      <c r="A7" s="173"/>
      <c r="B7" s="176"/>
      <c r="C7" s="137" t="s">
        <v>62</v>
      </c>
      <c r="D7" s="155"/>
      <c r="E7" s="154" t="s">
        <v>51</v>
      </c>
      <c r="F7" s="155"/>
      <c r="G7" s="154" t="s">
        <v>28</v>
      </c>
      <c r="H7" s="155"/>
      <c r="I7" s="154" t="s">
        <v>52</v>
      </c>
      <c r="J7" s="155"/>
      <c r="K7" s="154" t="s">
        <v>53</v>
      </c>
      <c r="L7" s="159"/>
      <c r="M7" s="136" t="s">
        <v>29</v>
      </c>
      <c r="N7" s="137"/>
      <c r="O7" s="154" t="s">
        <v>54</v>
      </c>
      <c r="P7" s="155"/>
      <c r="Q7" s="154" t="s">
        <v>61</v>
      </c>
      <c r="R7" s="159"/>
      <c r="S7" s="136" t="s">
        <v>55</v>
      </c>
      <c r="T7" s="159"/>
    </row>
    <row r="8" spans="1:20" s="3" customFormat="1" ht="82.5" customHeight="1">
      <c r="A8" s="173"/>
      <c r="B8" s="176"/>
      <c r="C8" s="139"/>
      <c r="D8" s="157"/>
      <c r="E8" s="156"/>
      <c r="F8" s="157"/>
      <c r="G8" s="156"/>
      <c r="H8" s="157"/>
      <c r="I8" s="156"/>
      <c r="J8" s="157"/>
      <c r="K8" s="156"/>
      <c r="L8" s="160"/>
      <c r="M8" s="138"/>
      <c r="N8" s="139"/>
      <c r="O8" s="156"/>
      <c r="P8" s="157"/>
      <c r="Q8" s="156"/>
      <c r="R8" s="160"/>
      <c r="S8" s="138"/>
      <c r="T8" s="160"/>
    </row>
    <row r="9" spans="1:20" ht="12.75">
      <c r="A9" s="173"/>
      <c r="B9" s="176"/>
      <c r="C9" s="135" t="s">
        <v>1</v>
      </c>
      <c r="D9" s="135"/>
      <c r="E9" s="127" t="s">
        <v>1</v>
      </c>
      <c r="F9" s="135"/>
      <c r="G9" s="127" t="s">
        <v>1</v>
      </c>
      <c r="H9" s="135"/>
      <c r="I9" s="127" t="s">
        <v>1</v>
      </c>
      <c r="J9" s="135"/>
      <c r="K9" s="127" t="s">
        <v>1</v>
      </c>
      <c r="L9" s="128"/>
      <c r="M9" s="140" t="s">
        <v>1</v>
      </c>
      <c r="N9" s="135"/>
      <c r="O9" s="127" t="s">
        <v>1</v>
      </c>
      <c r="P9" s="166"/>
      <c r="Q9" s="127" t="s">
        <v>1</v>
      </c>
      <c r="R9" s="135"/>
      <c r="S9" s="127" t="s">
        <v>1</v>
      </c>
      <c r="T9" s="128"/>
    </row>
    <row r="10" spans="1:20" ht="12.75">
      <c r="A10" s="174"/>
      <c r="B10" s="177"/>
      <c r="C10" s="144" t="s">
        <v>0</v>
      </c>
      <c r="D10" s="130"/>
      <c r="E10" s="129" t="s">
        <v>0</v>
      </c>
      <c r="F10" s="130"/>
      <c r="G10" s="129" t="s">
        <v>0</v>
      </c>
      <c r="H10" s="130"/>
      <c r="I10" s="129" t="s">
        <v>0</v>
      </c>
      <c r="J10" s="130"/>
      <c r="K10" s="129" t="s">
        <v>0</v>
      </c>
      <c r="L10" s="130"/>
      <c r="M10" s="145" t="s">
        <v>0</v>
      </c>
      <c r="N10" s="144"/>
      <c r="O10" s="129" t="s">
        <v>0</v>
      </c>
      <c r="P10" s="158"/>
      <c r="Q10" s="129" t="s">
        <v>0</v>
      </c>
      <c r="R10" s="130"/>
      <c r="S10" s="129" t="s">
        <v>0</v>
      </c>
      <c r="T10" s="130"/>
    </row>
    <row r="11" spans="1:20" s="3" customFormat="1" ht="20.25" customHeight="1">
      <c r="A11" s="103">
        <f>IF(ΛΕΥΚΩΣΙΑ!A11="","",ΛΕΥΚΩΣΙΑ!A11)</f>
        <v>1</v>
      </c>
      <c r="B11" s="104" t="str">
        <f>IF(ΛΕΥΚΩΣΙΑ!B11="","",ΛΕΥΚΩΣΙΑ!B11)</f>
        <v>Μελομακάρονα /kg</v>
      </c>
      <c r="C11" s="89">
        <v>10.45</v>
      </c>
      <c r="D11" s="77"/>
      <c r="E11" s="75">
        <v>10.75</v>
      </c>
      <c r="F11" s="77"/>
      <c r="G11" s="75">
        <v>10.5</v>
      </c>
      <c r="H11" s="77"/>
      <c r="I11" s="75">
        <v>12.5</v>
      </c>
      <c r="J11" s="76"/>
      <c r="K11" s="89">
        <v>12</v>
      </c>
      <c r="L11" s="76"/>
      <c r="M11" s="117">
        <v>9.99</v>
      </c>
      <c r="N11" s="77"/>
      <c r="O11" s="75">
        <v>12</v>
      </c>
      <c r="P11" s="78"/>
      <c r="Q11" s="75">
        <v>10.95</v>
      </c>
      <c r="R11" s="77"/>
      <c r="S11" s="75">
        <v>11</v>
      </c>
      <c r="T11" s="76"/>
    </row>
    <row r="12" spans="1:20" s="3" customFormat="1" ht="20.25" customHeight="1">
      <c r="A12" s="103">
        <f>IF(ΛΕΥΚΩΣΙΑ!A12="","",ΛΕΥΚΩΣΙΑ!A12)</f>
        <v>2</v>
      </c>
      <c r="B12" s="104" t="str">
        <f>IF(ΛΕΥΚΩΣΙΑ!B12="","",ΛΕΥΚΩΣΙΑ!B12)</f>
        <v>Μελομακάρονα Γεμιστά με Φοινίκι /kg</v>
      </c>
      <c r="C12" s="75">
        <v>10.95</v>
      </c>
      <c r="D12" s="77"/>
      <c r="E12" s="75">
        <v>11.25</v>
      </c>
      <c r="F12" s="77"/>
      <c r="G12" s="75">
        <v>10.5</v>
      </c>
      <c r="H12" s="77"/>
      <c r="I12" s="75">
        <v>12.5</v>
      </c>
      <c r="J12" s="76"/>
      <c r="K12" s="75"/>
      <c r="L12" s="76"/>
      <c r="M12" s="117">
        <v>10.97</v>
      </c>
      <c r="N12" s="77"/>
      <c r="O12" s="75"/>
      <c r="P12" s="78"/>
      <c r="Q12" s="75">
        <v>10.95</v>
      </c>
      <c r="R12" s="77"/>
      <c r="S12" s="75"/>
      <c r="T12" s="76"/>
    </row>
    <row r="13" spans="1:20" s="87" customFormat="1" ht="20.25" customHeight="1">
      <c r="A13" s="103">
        <f>IF(ΛΕΥΚΩΣΙΑ!A13="","",ΛΕΥΚΩΣΙΑ!A13)</f>
        <v>3</v>
      </c>
      <c r="B13" s="104" t="str">
        <f>IF(ΛΕΥΚΩΣΙΑ!B13="","",ΛΕΥΚΩΣΙΑ!B13)</f>
        <v>Κουραμπιέδες με γέμιση φοινίκι/kg</v>
      </c>
      <c r="C13" s="89">
        <v>10.95</v>
      </c>
      <c r="D13" s="81"/>
      <c r="E13" s="79">
        <v>11.25</v>
      </c>
      <c r="F13" s="81"/>
      <c r="G13" s="79">
        <v>9</v>
      </c>
      <c r="H13" s="81"/>
      <c r="I13" s="79">
        <v>12.5</v>
      </c>
      <c r="J13" s="80"/>
      <c r="K13" s="89"/>
      <c r="L13" s="80"/>
      <c r="M13" s="118"/>
      <c r="N13" s="81"/>
      <c r="O13" s="79">
        <v>12</v>
      </c>
      <c r="P13" s="82"/>
      <c r="Q13" s="79">
        <v>10.95</v>
      </c>
      <c r="R13" s="81"/>
      <c r="S13" s="79"/>
      <c r="T13" s="80"/>
    </row>
    <row r="14" spans="1:20" s="87" customFormat="1" ht="20.25" customHeight="1">
      <c r="A14" s="103">
        <f>IF(ΛΕΥΚΩΣΙΑ!A14="","",ΛΕΥΚΩΣΙΑ!A14)</f>
        <v>4</v>
      </c>
      <c r="B14" s="104" t="str">
        <f>IF(ΛΕΥΚΩΣΙΑ!B14="","",ΛΕΥΚΩΣΙΑ!B14)</f>
        <v>Κουραμπιέδες /kg</v>
      </c>
      <c r="C14" s="75">
        <v>10.45</v>
      </c>
      <c r="D14" s="81"/>
      <c r="E14" s="75">
        <v>10.75</v>
      </c>
      <c r="F14" s="81"/>
      <c r="G14" s="79">
        <v>9</v>
      </c>
      <c r="H14" s="81"/>
      <c r="I14" s="75">
        <v>12.5</v>
      </c>
      <c r="J14" s="80"/>
      <c r="K14" s="75">
        <v>12</v>
      </c>
      <c r="L14" s="80"/>
      <c r="M14" s="118">
        <v>10.45</v>
      </c>
      <c r="N14" s="81"/>
      <c r="O14" s="79"/>
      <c r="P14" s="82"/>
      <c r="Q14" s="79">
        <v>10.95</v>
      </c>
      <c r="R14" s="81"/>
      <c r="S14" s="79">
        <v>11</v>
      </c>
      <c r="T14" s="80"/>
    </row>
    <row r="15" spans="1:20" s="87" customFormat="1" ht="20.25" customHeight="1">
      <c r="A15" s="103">
        <f>IF(ΛΕΥΚΩΣΙΑ!A15="","",ΛΕΥΚΩΣΙΑ!A15)</f>
        <v>5</v>
      </c>
      <c r="B15" s="104" t="str">
        <f>IF(ΛΕΥΚΩΣΙΑ!B15="","",ΛΕΥΚΩΣΙΑ!B15)</f>
        <v>Μπουκιές κουραπιέδες /kg</v>
      </c>
      <c r="C15" s="75">
        <v>10.45</v>
      </c>
      <c r="D15" s="81"/>
      <c r="E15" s="85"/>
      <c r="F15" s="81"/>
      <c r="G15" s="79"/>
      <c r="H15" s="81"/>
      <c r="I15" s="79">
        <v>12.5</v>
      </c>
      <c r="J15" s="80"/>
      <c r="K15" s="75">
        <v>12</v>
      </c>
      <c r="L15" s="80"/>
      <c r="M15" s="118"/>
      <c r="N15" s="81"/>
      <c r="O15" s="79"/>
      <c r="P15" s="82"/>
      <c r="Q15" s="79">
        <v>10.95</v>
      </c>
      <c r="R15" s="81"/>
      <c r="S15" s="79"/>
      <c r="T15" s="80"/>
    </row>
    <row r="16" spans="1:20" s="87" customFormat="1" ht="20.25" customHeight="1">
      <c r="A16" s="103">
        <f>IF(ΛΕΥΚΩΣΙΑ!A16="","",ΛΕΥΚΩΣΙΑ!A16)</f>
        <v>6</v>
      </c>
      <c r="B16" s="104" t="str">
        <f>IF(ΛΕΥΚΩΣΙΑ!B16="","",ΛΕΥΚΩΣΙΑ!B16)</f>
        <v>Christmas Cake Μικρό</v>
      </c>
      <c r="C16" s="75"/>
      <c r="D16" s="81"/>
      <c r="E16" s="79">
        <v>9.95</v>
      </c>
      <c r="F16" s="81"/>
      <c r="G16" s="79">
        <v>10</v>
      </c>
      <c r="H16" s="81"/>
      <c r="I16" s="79"/>
      <c r="J16" s="80"/>
      <c r="K16" s="75"/>
      <c r="L16" s="80"/>
      <c r="M16" s="118"/>
      <c r="N16" s="81"/>
      <c r="O16" s="79">
        <v>16</v>
      </c>
      <c r="P16" s="82"/>
      <c r="Q16" s="79"/>
      <c r="R16" s="81"/>
      <c r="S16" s="79"/>
      <c r="T16" s="80"/>
    </row>
    <row r="17" spans="1:20" s="87" customFormat="1" ht="24" customHeight="1">
      <c r="A17" s="103">
        <f>IF(ΛΕΥΚΩΣΙΑ!A17="","",ΛΕΥΚΩΣΙΑ!A17)</f>
        <v>7</v>
      </c>
      <c r="B17" s="105" t="str">
        <f>IF(ΛΕΥΚΩΣΙΑ!B17="","",ΛΕΥΚΩΣΙΑ!B17)</f>
        <v>Christmas Cake Μέτριο</v>
      </c>
      <c r="C17" s="75">
        <v>19</v>
      </c>
      <c r="D17" s="81"/>
      <c r="E17" s="75">
        <v>18.95</v>
      </c>
      <c r="F17" s="81"/>
      <c r="G17" s="79">
        <v>20</v>
      </c>
      <c r="H17" s="81"/>
      <c r="I17" s="75">
        <v>20</v>
      </c>
      <c r="J17" s="80"/>
      <c r="K17" s="75"/>
      <c r="L17" s="80"/>
      <c r="M17" s="118">
        <v>18.99</v>
      </c>
      <c r="N17" s="81"/>
      <c r="O17" s="79">
        <v>22</v>
      </c>
      <c r="P17" s="82"/>
      <c r="Q17" s="79"/>
      <c r="R17" s="81"/>
      <c r="S17" s="79"/>
      <c r="T17" s="80"/>
    </row>
    <row r="18" spans="1:20" s="87" customFormat="1" ht="30" customHeight="1">
      <c r="A18" s="103">
        <f>IF(ΛΕΥΚΩΣΙΑ!A18="","",ΛΕΥΚΩΣΙΑ!A18)</f>
        <v>8</v>
      </c>
      <c r="B18" s="105" t="str">
        <f>IF(ΛΕΥΚΩΣΙΑ!B18="","",ΛΕΥΚΩΣΙΑ!B18)</f>
        <v>Christmas Cake Μεγάλο</v>
      </c>
      <c r="C18" s="75">
        <v>23</v>
      </c>
      <c r="D18" s="81"/>
      <c r="E18" s="79">
        <v>25.25</v>
      </c>
      <c r="F18" s="81"/>
      <c r="G18" s="79"/>
      <c r="H18" s="81"/>
      <c r="I18" s="79"/>
      <c r="J18" s="80"/>
      <c r="K18" s="75"/>
      <c r="L18" s="80"/>
      <c r="M18" s="118">
        <v>23.99</v>
      </c>
      <c r="N18" s="81"/>
      <c r="O18" s="79">
        <v>26</v>
      </c>
      <c r="P18" s="82"/>
      <c r="Q18" s="79">
        <v>29.5</v>
      </c>
      <c r="R18" s="81"/>
      <c r="S18" s="79">
        <v>25</v>
      </c>
      <c r="T18" s="80"/>
    </row>
    <row r="19" spans="1:20" s="87" customFormat="1" ht="20.25" customHeight="1" hidden="1">
      <c r="A19" s="110">
        <f>IF(ΛΕΥΚΩΣΙΑ!A19="","",ΛΕΥΚΩΣΙΑ!A19)</f>
      </c>
      <c r="B19" s="104">
        <f>IF(ΛΕΥΚΩΣΙΑ!B19="","",ΛΕΥΚΩΣΙΑ!B19)</f>
      </c>
      <c r="C19" s="119"/>
      <c r="D19" s="120"/>
      <c r="E19" s="119"/>
      <c r="F19" s="120"/>
      <c r="G19" s="121"/>
      <c r="H19" s="120"/>
      <c r="I19" s="119"/>
      <c r="J19" s="122"/>
      <c r="K19" s="119"/>
      <c r="L19" s="122"/>
      <c r="M19" s="120"/>
      <c r="N19" s="123"/>
      <c r="O19" s="124"/>
      <c r="P19" s="122"/>
      <c r="Q19" s="121"/>
      <c r="R19" s="120"/>
      <c r="S19" s="121"/>
      <c r="T19" s="123"/>
    </row>
    <row r="20" spans="1:20" s="87" customFormat="1" ht="20.25" customHeight="1" hidden="1">
      <c r="A20" s="103">
        <f>IF(ΛΕΥΚΩΣΙΑ!A20="","",ΛΕΥΚΩΣΙΑ!A20)</f>
      </c>
      <c r="B20" s="104">
        <f>IF(ΛΕΥΚΩΣΙΑ!B20="","",ΛΕΥΚΩΣΙΑ!B20)</f>
      </c>
      <c r="C20" s="75"/>
      <c r="D20" s="81"/>
      <c r="E20" s="85"/>
      <c r="F20" s="81"/>
      <c r="G20" s="79"/>
      <c r="H20" s="81"/>
      <c r="I20" s="79"/>
      <c r="J20" s="80"/>
      <c r="K20" s="75"/>
      <c r="L20" s="80"/>
      <c r="M20" s="81"/>
      <c r="N20" s="83"/>
      <c r="O20" s="90"/>
      <c r="P20" s="80"/>
      <c r="Q20" s="79"/>
      <c r="R20" s="81"/>
      <c r="S20" s="79"/>
      <c r="T20" s="83"/>
    </row>
    <row r="21" spans="1:20" s="87" customFormat="1" ht="20.25" customHeight="1" hidden="1">
      <c r="A21" s="103">
        <f>IF(ΛΕΥΚΩΣΙΑ!A21="","",ΛΕΥΚΩΣΙΑ!A21)</f>
      </c>
      <c r="B21" s="104">
        <f>IF(ΛΕΥΚΩΣΙΑ!B21="","",ΛΕΥΚΩΣΙΑ!B21)</f>
      </c>
      <c r="C21" s="75"/>
      <c r="D21" s="81"/>
      <c r="E21" s="75"/>
      <c r="F21" s="81"/>
      <c r="G21" s="79"/>
      <c r="H21" s="81"/>
      <c r="I21" s="75"/>
      <c r="J21" s="80"/>
      <c r="K21" s="75"/>
      <c r="L21" s="80"/>
      <c r="M21" s="81"/>
      <c r="N21" s="83"/>
      <c r="O21" s="90"/>
      <c r="P21" s="80"/>
      <c r="Q21" s="79"/>
      <c r="R21" s="81"/>
      <c r="S21" s="79"/>
      <c r="T21" s="83"/>
    </row>
    <row r="22" spans="1:20" s="87" customFormat="1" ht="20.25" customHeight="1" hidden="1">
      <c r="A22" s="103">
        <f>IF(ΛΕΥΚΩΣΙΑ!A22="","",ΛΕΥΚΩΣΙΑ!A22)</f>
      </c>
      <c r="B22" s="104">
        <f>IF(ΛΕΥΚΩΣΙΑ!B22="","",ΛΕΥΚΩΣΙΑ!B22)</f>
      </c>
      <c r="C22" s="75"/>
      <c r="D22" s="81"/>
      <c r="E22" s="79"/>
      <c r="F22" s="81"/>
      <c r="G22" s="79"/>
      <c r="H22" s="81"/>
      <c r="I22" s="79"/>
      <c r="J22" s="80"/>
      <c r="K22" s="75"/>
      <c r="L22" s="80"/>
      <c r="M22" s="81"/>
      <c r="N22" s="83"/>
      <c r="O22" s="90"/>
      <c r="P22" s="80"/>
      <c r="Q22" s="79"/>
      <c r="R22" s="81"/>
      <c r="S22" s="79"/>
      <c r="T22" s="83"/>
    </row>
    <row r="23" spans="1:20" s="87" customFormat="1" ht="20.25" customHeight="1" hidden="1">
      <c r="A23" s="103">
        <f>IF(ΛΕΥΚΩΣΙΑ!A23="","",ΛΕΥΚΩΣΙΑ!A23)</f>
      </c>
      <c r="B23" s="104">
        <f>IF(ΛΕΥΚΩΣΙΑ!B23="","",ΛΕΥΚΩΣΙΑ!B23)</f>
      </c>
      <c r="C23" s="75"/>
      <c r="D23" s="81"/>
      <c r="E23" s="75"/>
      <c r="F23" s="81"/>
      <c r="G23" s="79"/>
      <c r="H23" s="81"/>
      <c r="I23" s="75"/>
      <c r="J23" s="80"/>
      <c r="K23" s="75"/>
      <c r="L23" s="80"/>
      <c r="M23" s="81"/>
      <c r="N23" s="83"/>
      <c r="O23" s="90"/>
      <c r="P23" s="80"/>
      <c r="Q23" s="79"/>
      <c r="R23" s="81"/>
      <c r="S23" s="79"/>
      <c r="T23" s="83"/>
    </row>
    <row r="24" spans="1:20" s="87" customFormat="1" ht="20.25" customHeight="1" hidden="1">
      <c r="A24" s="106">
        <f>IF(ΛΕΥΚΩΣΙΑ!A24="","",ΛΕΥΚΩΣΙΑ!A24)</f>
      </c>
      <c r="B24" s="104">
        <f>IF(ΛΕΥΚΩΣΙΑ!B24="","",ΛΕΥΚΩΣΙΑ!B24)</f>
      </c>
      <c r="C24" s="75"/>
      <c r="D24" s="81"/>
      <c r="E24" s="79"/>
      <c r="F24" s="81"/>
      <c r="G24" s="79"/>
      <c r="H24" s="81"/>
      <c r="I24" s="79"/>
      <c r="J24" s="80"/>
      <c r="K24" s="75"/>
      <c r="L24" s="80"/>
      <c r="M24" s="81"/>
      <c r="N24" s="83"/>
      <c r="O24" s="90"/>
      <c r="P24" s="80"/>
      <c r="Q24" s="79"/>
      <c r="R24" s="81"/>
      <c r="S24" s="79"/>
      <c r="T24" s="83"/>
    </row>
    <row r="25" spans="1:20" s="87" customFormat="1" ht="20.25" customHeight="1" hidden="1">
      <c r="A25" s="106">
        <f>IF(ΛΕΥΚΩΣΙΑ!A25="","",ΛΕΥΚΩΣΙΑ!A25)</f>
      </c>
      <c r="B25" s="104">
        <f>IF(ΛΕΥΚΩΣΙΑ!B25="","",ΛΕΥΚΩΣΙΑ!B25)</f>
      </c>
      <c r="C25" s="75"/>
      <c r="D25" s="81"/>
      <c r="E25" s="75"/>
      <c r="F25" s="81"/>
      <c r="G25" s="79"/>
      <c r="H25" s="81"/>
      <c r="I25" s="75"/>
      <c r="J25" s="80"/>
      <c r="K25" s="75"/>
      <c r="L25" s="80"/>
      <c r="M25" s="81"/>
      <c r="N25" s="83"/>
      <c r="O25" s="90"/>
      <c r="P25" s="80"/>
      <c r="Q25" s="79"/>
      <c r="R25" s="81"/>
      <c r="S25" s="85"/>
      <c r="T25" s="86"/>
    </row>
    <row r="26" spans="1:20" s="2" customFormat="1" ht="20.25" customHeight="1" hidden="1">
      <c r="A26" s="16">
        <f>IF(ΛΕΥΚΩΣΙΑ!A26="","",ΛΕΥΚΩΣΙΑ!A26)</f>
      </c>
      <c r="B26" s="26">
        <f>IF(ΛΕΥΚΩΣΙΑ!B26="","",ΛΕΥΚΩΣΙΑ!B26)</f>
      </c>
      <c r="C26" s="50"/>
      <c r="D26" s="15"/>
      <c r="E26" s="51"/>
      <c r="F26" s="15"/>
      <c r="G26" s="14"/>
      <c r="H26" s="15"/>
      <c r="I26" s="51"/>
      <c r="J26" s="62"/>
      <c r="K26" s="50"/>
      <c r="L26" s="23"/>
      <c r="M26" s="14"/>
      <c r="N26" s="21"/>
      <c r="O26" s="27"/>
      <c r="P26" s="13"/>
      <c r="Q26" s="14"/>
      <c r="R26" s="23"/>
      <c r="S26" s="68"/>
      <c r="T26" s="52"/>
    </row>
    <row r="27" spans="1:20" s="2" customFormat="1" ht="20.25" customHeight="1" hidden="1" thickBot="1">
      <c r="A27" s="66">
        <f>IF(ΛΕΥΚΩΣΙΑ!A27="","",ΛΕΥΚΩΣΙΑ!A27)</f>
      </c>
      <c r="B27" s="67">
        <f>IF(ΛΕΥΚΩΣΙΑ!B27="","",ΛΕΥΚΩΣΙΑ!B27)</f>
      </c>
      <c r="C27" s="56"/>
      <c r="D27" s="55"/>
      <c r="E27" s="56"/>
      <c r="F27" s="55"/>
      <c r="G27" s="56"/>
      <c r="H27" s="55"/>
      <c r="I27" s="53"/>
      <c r="J27" s="54"/>
      <c r="K27" s="53"/>
      <c r="L27" s="55"/>
      <c r="M27" s="56"/>
      <c r="N27" s="57"/>
      <c r="O27" s="59"/>
      <c r="P27" s="54"/>
      <c r="Q27" s="56"/>
      <c r="R27" s="55"/>
      <c r="S27" s="56"/>
      <c r="T27" s="57"/>
    </row>
    <row r="28" spans="1:14" s="2" customFormat="1" ht="15" customHeight="1">
      <c r="A28" s="12"/>
      <c r="B28" s="17" t="str">
        <f>ΛΕΥΚΩΣΙΑ!B28</f>
        <v>ΣΗΜΕΙΩΣΕΙΣ: 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s="2" customFormat="1" ht="39" customHeight="1">
      <c r="A29" s="12"/>
      <c r="B29" s="24" t="str">
        <f>ΛΕΥΚΩΣΙΑ!B29</f>
        <v>1) Στις περιπτώσεις που δεν υπήρχε το συγκεκριμένο είδος προϊόντος στο υποστατικό δεν καταχωρείται αντίστοιχη τιμή στον πίνακα.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20" s="2" customFormat="1" ht="33" customHeight="1">
      <c r="A30" s="12"/>
      <c r="B30" s="25" t="str">
        <f>ΛΕΥΚΩΣΙΑ!B30</f>
        <v>2) Στις περιπτώσεις που το οποιοδήποτε προϊόν πωλείται σε τιμή προσφοράς σημειώνεται με (*).</v>
      </c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</row>
    <row r="31" spans="1:20" ht="51">
      <c r="A31" s="9"/>
      <c r="B31" s="70" t="str">
        <f>ΛΕΥΚΩΣΙΑ!B31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</row>
    <row r="32" spans="1:14" ht="12.75">
      <c r="A32" s="9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9"/>
      <c r="B33" s="1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9"/>
      <c r="B34" s="1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</sheetData>
  <sheetProtection password="CC6F" sheet="1" formatCells="0"/>
  <mergeCells count="34">
    <mergeCell ref="G10:H10"/>
    <mergeCell ref="K10:L10"/>
    <mergeCell ref="I10:J10"/>
    <mergeCell ref="G7:H8"/>
    <mergeCell ref="I7:J8"/>
    <mergeCell ref="G9:H9"/>
    <mergeCell ref="I9:J9"/>
    <mergeCell ref="K7:L8"/>
    <mergeCell ref="O9:P9"/>
    <mergeCell ref="Q9:R9"/>
    <mergeCell ref="S9:T9"/>
    <mergeCell ref="C31:T31"/>
    <mergeCell ref="M10:N10"/>
    <mergeCell ref="O10:P10"/>
    <mergeCell ref="Q10:R10"/>
    <mergeCell ref="S10:T10"/>
    <mergeCell ref="C30:T30"/>
    <mergeCell ref="E10:F10"/>
    <mergeCell ref="S7:T8"/>
    <mergeCell ref="M7:N8"/>
    <mergeCell ref="K9:L9"/>
    <mergeCell ref="O7:P8"/>
    <mergeCell ref="M6:T6"/>
    <mergeCell ref="C6:L6"/>
    <mergeCell ref="M9:N9"/>
    <mergeCell ref="C9:D9"/>
    <mergeCell ref="E9:F9"/>
    <mergeCell ref="Q7:R8"/>
    <mergeCell ref="A1:B1"/>
    <mergeCell ref="A6:A10"/>
    <mergeCell ref="B6:B10"/>
    <mergeCell ref="C7:D8"/>
    <mergeCell ref="E7:F8"/>
    <mergeCell ref="C10:D10"/>
  </mergeCells>
  <dataValidations count="1">
    <dataValidation type="list" allowBlank="1" showErrorMessage="1" error="ΚΑΤΑΧΩΡΗΣΗ ΜΟΝΟ ΠΡΟΣΦΟΡΩΝ (*)" sqref="T11:T27 D11:D27 F11:F27 H11:H27 J11:J27 L11:L27 N11:N27 P11:P27 R11:R27">
      <formula1>$AC$1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300" verticalDpi="300" orientation="landscape" paperSize="9" scale="90" r:id="rId1"/>
  <headerFooter alignWithMargins="0">
    <oddHeader>&amp;R&amp;P</oddHeader>
  </headerFooter>
  <colBreaks count="1" manualBreakCount="1">
    <brk id="12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41"/>
  <sheetViews>
    <sheetView showGridLines="0" zoomScale="85" zoomScaleNormal="85" zoomScalePageLayoutView="0" workbookViewId="0" topLeftCell="A1">
      <pane xSplit="2" ySplit="10" topLeftCell="C11" activePane="bottomRight" state="frozen"/>
      <selection pane="topLeft" activeCell="B17" sqref="B17"/>
      <selection pane="topRight" activeCell="B17" sqref="B17"/>
      <selection pane="bottomLeft" activeCell="B17" sqref="B17"/>
      <selection pane="bottomRight" activeCell="K29" sqref="K29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6.421875" style="1" customWidth="1"/>
    <col min="4" max="4" width="5.140625" style="1" customWidth="1"/>
    <col min="5" max="5" width="16.421875" style="1" customWidth="1"/>
    <col min="6" max="6" width="3.421875" style="1" customWidth="1"/>
    <col min="7" max="7" width="16.421875" style="1" customWidth="1"/>
    <col min="8" max="8" width="3.421875" style="1" customWidth="1"/>
    <col min="9" max="9" width="16.421875" style="1" customWidth="1"/>
    <col min="10" max="10" width="3.421875" style="1" customWidth="1"/>
    <col min="11" max="18" width="9.140625" style="1" customWidth="1"/>
    <col min="19" max="20" width="0" style="1" hidden="1" customWidth="1"/>
    <col min="21" max="16384" width="9.140625" style="1" customWidth="1"/>
  </cols>
  <sheetData>
    <row r="1" spans="1:20" ht="12.75">
      <c r="A1" s="171" t="s">
        <v>4</v>
      </c>
      <c r="B1" s="171"/>
      <c r="S1" s="8" t="s">
        <v>12</v>
      </c>
      <c r="T1" s="30">
        <v>0.15</v>
      </c>
    </row>
    <row r="2" spans="10:20" ht="20.25" customHeight="1">
      <c r="J2" s="126" t="str">
        <f>ΛΕΥΚΩΣΙΑ!X2</f>
        <v>ΠΑΡΑΡΤΗΜΑ I</v>
      </c>
      <c r="T2" s="69">
        <v>0.3</v>
      </c>
    </row>
    <row r="3" spans="1:20" ht="57" customHeight="1">
      <c r="A3" s="18"/>
      <c r="B3" s="32" t="s">
        <v>25</v>
      </c>
      <c r="C3" s="19"/>
      <c r="D3" s="19"/>
      <c r="E3" s="19"/>
      <c r="F3" s="19"/>
      <c r="G3" s="19"/>
      <c r="H3" s="19"/>
      <c r="I3" s="19"/>
      <c r="J3" s="19"/>
      <c r="T3" s="30">
        <v>0.4</v>
      </c>
    </row>
    <row r="4" spans="1:10" s="5" customFormat="1" ht="12" customHeight="1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2" ht="17.25" customHeight="1">
      <c r="A5" s="72"/>
      <c r="B5" s="73" t="s">
        <v>65</v>
      </c>
    </row>
    <row r="6" spans="1:10" ht="12.75" customHeight="1">
      <c r="A6" s="172" t="s">
        <v>3</v>
      </c>
      <c r="B6" s="175" t="s">
        <v>13</v>
      </c>
      <c r="C6" s="178" t="s">
        <v>10</v>
      </c>
      <c r="D6" s="167"/>
      <c r="E6" s="167"/>
      <c r="F6" s="167"/>
      <c r="G6" s="167"/>
      <c r="H6" s="167"/>
      <c r="I6" s="167"/>
      <c r="J6" s="168"/>
    </row>
    <row r="7" spans="1:10" s="3" customFormat="1" ht="36.75" customHeight="1">
      <c r="A7" s="173"/>
      <c r="B7" s="176"/>
      <c r="C7" s="137" t="s">
        <v>30</v>
      </c>
      <c r="D7" s="155"/>
      <c r="E7" s="137" t="s">
        <v>56</v>
      </c>
      <c r="F7" s="155"/>
      <c r="G7" s="137" t="s">
        <v>60</v>
      </c>
      <c r="H7" s="155"/>
      <c r="I7" s="137" t="s">
        <v>57</v>
      </c>
      <c r="J7" s="137"/>
    </row>
    <row r="8" spans="1:10" s="3" customFormat="1" ht="50.25" customHeight="1">
      <c r="A8" s="173"/>
      <c r="B8" s="176"/>
      <c r="C8" s="139"/>
      <c r="D8" s="157"/>
      <c r="E8" s="139"/>
      <c r="F8" s="157"/>
      <c r="G8" s="139"/>
      <c r="H8" s="157"/>
      <c r="I8" s="139"/>
      <c r="J8" s="139"/>
    </row>
    <row r="9" spans="1:10" ht="12.75">
      <c r="A9" s="173"/>
      <c r="B9" s="176"/>
      <c r="C9" s="135" t="s">
        <v>1</v>
      </c>
      <c r="D9" s="166"/>
      <c r="E9" s="135" t="s">
        <v>1</v>
      </c>
      <c r="F9" s="166"/>
      <c r="G9" s="135" t="s">
        <v>1</v>
      </c>
      <c r="H9" s="166"/>
      <c r="I9" s="135" t="s">
        <v>1</v>
      </c>
      <c r="J9" s="135"/>
    </row>
    <row r="10" spans="1:10" ht="12.75">
      <c r="A10" s="174"/>
      <c r="B10" s="177"/>
      <c r="C10" s="144" t="s">
        <v>0</v>
      </c>
      <c r="D10" s="158"/>
      <c r="E10" s="144" t="s">
        <v>0</v>
      </c>
      <c r="F10" s="158"/>
      <c r="G10" s="144" t="s">
        <v>0</v>
      </c>
      <c r="H10" s="158"/>
      <c r="I10" s="144" t="s">
        <v>0</v>
      </c>
      <c r="J10" s="130"/>
    </row>
    <row r="11" spans="1:10" s="3" customFormat="1" ht="20.25" customHeight="1">
      <c r="A11" s="103">
        <f>IF(ΛΕΥΚΩΣΙΑ!A11="","",ΛΕΥΚΩΣΙΑ!A11)</f>
        <v>1</v>
      </c>
      <c r="B11" s="104" t="str">
        <f>IF(ΛΕΥΚΩΣΙΑ!B11="","",ΛΕΥΚΩΣΙΑ!B11)</f>
        <v>Μελομακάρονα /kg</v>
      </c>
      <c r="C11" s="75">
        <v>10.75</v>
      </c>
      <c r="D11" s="78"/>
      <c r="E11" s="77">
        <v>11.25</v>
      </c>
      <c r="F11" s="78"/>
      <c r="G11" s="77">
        <v>11</v>
      </c>
      <c r="H11" s="78"/>
      <c r="I11" s="77">
        <v>10.85</v>
      </c>
      <c r="J11" s="76"/>
    </row>
    <row r="12" spans="1:10" s="3" customFormat="1" ht="20.25" customHeight="1">
      <c r="A12" s="103">
        <f>IF(ΛΕΥΚΩΣΙΑ!A12="","",ΛΕΥΚΩΣΙΑ!A12)</f>
        <v>2</v>
      </c>
      <c r="B12" s="104" t="str">
        <f>IF(ΛΕΥΚΩΣΙΑ!B12="","",ΛΕΥΚΩΣΙΑ!B12)</f>
        <v>Μελομακάρονα Γεμιστά με Φοινίκι /kg</v>
      </c>
      <c r="C12" s="75">
        <v>11.25</v>
      </c>
      <c r="D12" s="78"/>
      <c r="E12" s="77">
        <v>11.25</v>
      </c>
      <c r="F12" s="78"/>
      <c r="G12" s="77">
        <v>13</v>
      </c>
      <c r="H12" s="78"/>
      <c r="I12" s="77">
        <v>10.85</v>
      </c>
      <c r="J12" s="76"/>
    </row>
    <row r="13" spans="1:10" s="87" customFormat="1" ht="20.25" customHeight="1">
      <c r="A13" s="103">
        <f>IF(ΛΕΥΚΩΣΙΑ!A13="","",ΛΕΥΚΩΣΙΑ!A13)</f>
        <v>3</v>
      </c>
      <c r="B13" s="104" t="str">
        <f>IF(ΛΕΥΚΩΣΙΑ!B13="","",ΛΕΥΚΩΣΙΑ!B13)</f>
        <v>Κουραμπιέδες με γέμιση φοινίκι/kg</v>
      </c>
      <c r="C13" s="79">
        <v>11.25</v>
      </c>
      <c r="D13" s="82"/>
      <c r="E13" s="81"/>
      <c r="F13" s="82"/>
      <c r="G13" s="81">
        <v>13</v>
      </c>
      <c r="H13" s="82"/>
      <c r="I13" s="81">
        <v>10.85</v>
      </c>
      <c r="J13" s="80"/>
    </row>
    <row r="14" spans="1:10" s="87" customFormat="1" ht="20.25" customHeight="1">
      <c r="A14" s="103">
        <f>IF(ΛΕΥΚΩΣΙΑ!A14="","",ΛΕΥΚΩΣΙΑ!A14)</f>
        <v>4</v>
      </c>
      <c r="B14" s="104" t="str">
        <f>IF(ΛΕΥΚΩΣΙΑ!B14="","",ΛΕΥΚΩΣΙΑ!B14)</f>
        <v>Κουραμπιέδες /kg</v>
      </c>
      <c r="C14" s="75">
        <v>10.75</v>
      </c>
      <c r="D14" s="82"/>
      <c r="E14" s="77">
        <v>11.25</v>
      </c>
      <c r="F14" s="82"/>
      <c r="G14" s="77"/>
      <c r="H14" s="82"/>
      <c r="I14" s="77">
        <v>10.85</v>
      </c>
      <c r="J14" s="80"/>
    </row>
    <row r="15" spans="1:10" s="87" customFormat="1" ht="20.25" customHeight="1">
      <c r="A15" s="103">
        <f>IF(ΛΕΥΚΩΣΙΑ!A15="","",ΛΕΥΚΩΣΙΑ!A15)</f>
        <v>5</v>
      </c>
      <c r="B15" s="104" t="str">
        <f>IF(ΛΕΥΚΩΣΙΑ!B15="","",ΛΕΥΚΩΣΙΑ!B15)</f>
        <v>Μπουκιές κουραπιέδες /kg</v>
      </c>
      <c r="C15" s="79"/>
      <c r="D15" s="82"/>
      <c r="E15" s="81"/>
      <c r="F15" s="82"/>
      <c r="G15" s="81">
        <v>13</v>
      </c>
      <c r="H15" s="82"/>
      <c r="I15" s="81">
        <v>10.85</v>
      </c>
      <c r="J15" s="80"/>
    </row>
    <row r="16" spans="1:10" s="87" customFormat="1" ht="20.25" customHeight="1">
      <c r="A16" s="103">
        <f>IF(ΛΕΥΚΩΣΙΑ!A16="","",ΛΕΥΚΩΣΙΑ!A16)</f>
        <v>6</v>
      </c>
      <c r="B16" s="104" t="str">
        <f>IF(ΛΕΥΚΩΣΙΑ!B16="","",ΛΕΥΚΩΣΙΑ!B16)</f>
        <v>Christmas Cake Μικρό</v>
      </c>
      <c r="C16" s="79">
        <v>18.95</v>
      </c>
      <c r="D16" s="82"/>
      <c r="E16" s="81"/>
      <c r="F16" s="82"/>
      <c r="G16" s="81"/>
      <c r="H16" s="82"/>
      <c r="I16" s="81"/>
      <c r="J16" s="80"/>
    </row>
    <row r="17" spans="1:10" s="87" customFormat="1" ht="24" customHeight="1">
      <c r="A17" s="103">
        <f>IF(ΛΕΥΚΩΣΙΑ!A17="","",ΛΕΥΚΩΣΙΑ!A17)</f>
        <v>7</v>
      </c>
      <c r="B17" s="105" t="str">
        <f>IF(ΛΕΥΚΩΣΙΑ!B17="","",ΛΕΥΚΩΣΙΑ!B17)</f>
        <v>Christmas Cake Μέτριο</v>
      </c>
      <c r="C17" s="75">
        <v>25.5</v>
      </c>
      <c r="D17" s="82"/>
      <c r="E17" s="77"/>
      <c r="F17" s="82"/>
      <c r="G17" s="77">
        <v>20</v>
      </c>
      <c r="H17" s="82"/>
      <c r="I17" s="77">
        <v>16</v>
      </c>
      <c r="J17" s="80"/>
    </row>
    <row r="18" spans="1:10" s="87" customFormat="1" ht="30" customHeight="1">
      <c r="A18" s="103">
        <f>IF(ΛΕΥΚΩΣΙΑ!A18="","",ΛΕΥΚΩΣΙΑ!A18)</f>
        <v>8</v>
      </c>
      <c r="B18" s="105" t="str">
        <f>IF(ΛΕΥΚΩΣΙΑ!B18="","",ΛΕΥΚΩΣΙΑ!B18)</f>
        <v>Christmas Cake Μεγάλο</v>
      </c>
      <c r="C18" s="79"/>
      <c r="D18" s="82"/>
      <c r="E18" s="81"/>
      <c r="F18" s="82"/>
      <c r="G18" s="81">
        <v>25</v>
      </c>
      <c r="H18" s="82"/>
      <c r="I18" s="81"/>
      <c r="J18" s="80"/>
    </row>
    <row r="19" spans="1:10" s="87" customFormat="1" ht="20.25" customHeight="1" hidden="1">
      <c r="A19" s="103">
        <f>IF(ΛΕΥΚΩΣΙΑ!A19="","",ΛΕΥΚΩΣΙΑ!A19)</f>
      </c>
      <c r="B19" s="104">
        <f>IF(ΛΕΥΚΩΣΙΑ!B19="","",ΛΕΥΚΩΣΙΑ!B19)</f>
      </c>
      <c r="C19" s="75"/>
      <c r="D19" s="80"/>
      <c r="E19" s="75"/>
      <c r="F19" s="81"/>
      <c r="G19" s="79"/>
      <c r="H19" s="80"/>
      <c r="I19" s="81"/>
      <c r="J19" s="81"/>
    </row>
    <row r="20" spans="1:10" s="87" customFormat="1" ht="20.25" customHeight="1" hidden="1">
      <c r="A20" s="103">
        <f>IF(ΛΕΥΚΩΣΙΑ!A20="","",ΛΕΥΚΩΣΙΑ!A20)</f>
      </c>
      <c r="B20" s="104">
        <f>IF(ΛΕΥΚΩΣΙΑ!B20="","",ΛΕΥΚΩΣΙΑ!B20)</f>
      </c>
      <c r="C20" s="79"/>
      <c r="D20" s="80"/>
      <c r="E20" s="75"/>
      <c r="F20" s="81"/>
      <c r="G20" s="79"/>
      <c r="H20" s="80"/>
      <c r="I20" s="81"/>
      <c r="J20" s="81"/>
    </row>
    <row r="21" spans="1:10" s="87" customFormat="1" ht="20.25" customHeight="1" hidden="1">
      <c r="A21" s="103">
        <f>IF(ΛΕΥΚΩΣΙΑ!A21="","",ΛΕΥΚΩΣΙΑ!A21)</f>
      </c>
      <c r="B21" s="104">
        <f>IF(ΛΕΥΚΩΣΙΑ!B21="","",ΛΕΥΚΩΣΙΑ!B21)</f>
      </c>
      <c r="C21" s="75"/>
      <c r="D21" s="80"/>
      <c r="E21" s="75"/>
      <c r="F21" s="81"/>
      <c r="G21" s="79"/>
      <c r="H21" s="80"/>
      <c r="I21" s="81"/>
      <c r="J21" s="81"/>
    </row>
    <row r="22" spans="1:10" s="87" customFormat="1" ht="20.25" customHeight="1" hidden="1">
      <c r="A22" s="103">
        <f>IF(ΛΕΥΚΩΣΙΑ!A22="","",ΛΕΥΚΩΣΙΑ!A22)</f>
      </c>
      <c r="B22" s="104">
        <f>IF(ΛΕΥΚΩΣΙΑ!B22="","",ΛΕΥΚΩΣΙΑ!B22)</f>
      </c>
      <c r="C22" s="79"/>
      <c r="D22" s="80"/>
      <c r="E22" s="75"/>
      <c r="F22" s="81"/>
      <c r="G22" s="79"/>
      <c r="H22" s="80"/>
      <c r="I22" s="81"/>
      <c r="J22" s="81"/>
    </row>
    <row r="23" spans="1:10" s="87" customFormat="1" ht="20.25" customHeight="1" hidden="1">
      <c r="A23" s="103">
        <f>IF(ΛΕΥΚΩΣΙΑ!A23="","",ΛΕΥΚΩΣΙΑ!A23)</f>
      </c>
      <c r="B23" s="104">
        <f>IF(ΛΕΥΚΩΣΙΑ!B23="","",ΛΕΥΚΩΣΙΑ!B23)</f>
      </c>
      <c r="C23" s="75"/>
      <c r="D23" s="80"/>
      <c r="E23" s="75"/>
      <c r="F23" s="81"/>
      <c r="G23" s="79"/>
      <c r="H23" s="80"/>
      <c r="I23" s="81"/>
      <c r="J23" s="81"/>
    </row>
    <row r="24" spans="1:10" s="87" customFormat="1" ht="20.25" customHeight="1" hidden="1">
      <c r="A24" s="106">
        <f>IF(ΛΕΥΚΩΣΙΑ!A24="","",ΛΕΥΚΩΣΙΑ!A24)</f>
      </c>
      <c r="B24" s="104">
        <f>IF(ΛΕΥΚΩΣΙΑ!B24="","",ΛΕΥΚΩΣΙΑ!B24)</f>
      </c>
      <c r="C24" s="79"/>
      <c r="D24" s="80"/>
      <c r="E24" s="75"/>
      <c r="F24" s="81"/>
      <c r="G24" s="79"/>
      <c r="H24" s="80"/>
      <c r="I24" s="81"/>
      <c r="J24" s="81"/>
    </row>
    <row r="25" spans="1:10" s="87" customFormat="1" ht="20.25" customHeight="1" hidden="1">
      <c r="A25" s="106">
        <f>IF(ΛΕΥΚΩΣΙΑ!A25="","",ΛΕΥΚΩΣΙΑ!A25)</f>
      </c>
      <c r="B25" s="104">
        <f>IF(ΛΕΥΚΩΣΙΑ!B25="","",ΛΕΥΚΩΣΙΑ!B25)</f>
      </c>
      <c r="C25" s="75"/>
      <c r="D25" s="80"/>
      <c r="E25" s="75"/>
      <c r="F25" s="81"/>
      <c r="G25" s="79"/>
      <c r="H25" s="80"/>
      <c r="I25" s="81"/>
      <c r="J25" s="81"/>
    </row>
    <row r="26" spans="1:10" s="2" customFormat="1" ht="20.25" customHeight="1" hidden="1">
      <c r="A26" s="16">
        <f>IF(ΛΕΥΚΩΣΙΑ!A26="","",ΛΕΥΚΩΣΙΑ!A26)</f>
      </c>
      <c r="B26" s="26">
        <f>IF(ΛΕΥΚΩΣΙΑ!B26="","",ΛΕΥΚΩΣΙΑ!B26)</f>
      </c>
      <c r="C26" s="51"/>
      <c r="D26" s="13"/>
      <c r="E26" s="50"/>
      <c r="F26" s="15"/>
      <c r="G26" s="14"/>
      <c r="H26" s="15"/>
      <c r="I26" s="14"/>
      <c r="J26" s="15"/>
    </row>
    <row r="27" spans="1:10" s="2" customFormat="1" ht="20.25" customHeight="1" hidden="1" thickBot="1">
      <c r="A27" s="66">
        <f>IF(ΛΕΥΚΩΣΙΑ!A27="","",ΛΕΥΚΩΣΙΑ!A27)</f>
      </c>
      <c r="B27" s="67">
        <f>IF(ΛΕΥΚΩΣΙΑ!B27="","",ΛΕΥΚΩΣΙΑ!B27)</f>
      </c>
      <c r="C27" s="53"/>
      <c r="D27" s="54"/>
      <c r="E27" s="53"/>
      <c r="F27" s="55"/>
      <c r="G27" s="56"/>
      <c r="H27" s="55"/>
      <c r="I27" s="56"/>
      <c r="J27" s="55"/>
    </row>
    <row r="28" spans="1:10" s="2" customFormat="1" ht="15" customHeight="1">
      <c r="A28" s="12"/>
      <c r="B28" s="17" t="str">
        <f>ΛΕΥΚΩΣΙΑ!B28</f>
        <v>ΣΗΜΕΙΩΣΕΙΣ: </v>
      </c>
      <c r="C28" s="6"/>
      <c r="D28" s="6"/>
      <c r="E28" s="6"/>
      <c r="F28" s="6"/>
      <c r="G28" s="6"/>
      <c r="H28" s="6"/>
      <c r="I28" s="6"/>
      <c r="J28" s="6"/>
    </row>
    <row r="29" spans="1:10" s="2" customFormat="1" ht="39" customHeight="1">
      <c r="A29" s="12"/>
      <c r="B29" s="24" t="str">
        <f>ΛΕΥΚΩΣΙΑ!B29</f>
        <v>1) Στις περιπτώσεις που δεν υπήρχε το συγκεκριμένο είδος προϊόντος στο υποστατικό δεν καταχωρείται αντίστοιχη τιμή στον πίνακα.</v>
      </c>
      <c r="C29" s="6"/>
      <c r="D29" s="6"/>
      <c r="E29" s="6"/>
      <c r="F29" s="6"/>
      <c r="G29" s="6"/>
      <c r="H29" s="6"/>
      <c r="I29" s="6"/>
      <c r="J29" s="6"/>
    </row>
    <row r="30" spans="1:10" s="2" customFormat="1" ht="33" customHeight="1">
      <c r="A30" s="12"/>
      <c r="B30" s="25" t="str">
        <f>ΛΕΥΚΩΣΙΑ!B30</f>
        <v>2) Στις περιπτώσεις που το οποιοδήποτε προϊόν πωλείται σε τιμή προσφοράς σημειώνεται με (*).</v>
      </c>
      <c r="C30" s="179"/>
      <c r="D30" s="179"/>
      <c r="E30" s="179"/>
      <c r="F30" s="179"/>
      <c r="G30" s="179"/>
      <c r="H30" s="179"/>
      <c r="I30" s="179"/>
      <c r="J30" s="179"/>
    </row>
    <row r="31" spans="1:10" ht="38.25" customHeight="1">
      <c r="A31" s="9"/>
      <c r="B31" s="70" t="str">
        <f>ΛΕΥΚΩΣΙΑ!B31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1" s="180"/>
      <c r="D31" s="180"/>
      <c r="E31" s="180"/>
      <c r="F31" s="180"/>
      <c r="G31" s="180"/>
      <c r="H31" s="180"/>
      <c r="I31" s="180"/>
      <c r="J31" s="180"/>
    </row>
    <row r="32" spans="1:10" ht="12.75">
      <c r="A32" s="9"/>
      <c r="B32" s="7"/>
      <c r="C32" s="7"/>
      <c r="D32" s="7"/>
      <c r="E32" s="7"/>
      <c r="F32" s="7"/>
      <c r="G32" s="7"/>
      <c r="H32" s="7"/>
      <c r="I32" s="7"/>
      <c r="J32" s="7"/>
    </row>
    <row r="33" spans="1:10" ht="12.75">
      <c r="A33" s="9"/>
      <c r="B33" s="11"/>
      <c r="C33" s="7"/>
      <c r="D33" s="7"/>
      <c r="E33" s="7"/>
      <c r="F33" s="7"/>
      <c r="G33" s="7"/>
      <c r="H33" s="7"/>
      <c r="I33" s="7"/>
      <c r="J33" s="7"/>
    </row>
    <row r="34" spans="1:10" ht="12.75">
      <c r="A34" s="9"/>
      <c r="B34" s="10"/>
      <c r="C34" s="7"/>
      <c r="D34" s="7"/>
      <c r="E34" s="7"/>
      <c r="F34" s="7"/>
      <c r="G34" s="7"/>
      <c r="H34" s="7"/>
      <c r="I34" s="7"/>
      <c r="J34" s="7"/>
    </row>
    <row r="35" spans="1:10" ht="12.75">
      <c r="A35" s="9"/>
      <c r="B35" s="10"/>
      <c r="C35" s="7"/>
      <c r="D35" s="7"/>
      <c r="E35" s="7"/>
      <c r="F35" s="7"/>
      <c r="G35" s="7"/>
      <c r="H35" s="7"/>
      <c r="I35" s="7"/>
      <c r="J35" s="7"/>
    </row>
    <row r="36" spans="1:10" ht="12.75">
      <c r="A36" s="9"/>
      <c r="B36" s="7"/>
      <c r="C36" s="7"/>
      <c r="D36" s="7"/>
      <c r="E36" s="7"/>
      <c r="F36" s="7"/>
      <c r="G36" s="7"/>
      <c r="H36" s="7"/>
      <c r="I36" s="7"/>
      <c r="J36" s="7"/>
    </row>
    <row r="37" spans="1:10" ht="12.75">
      <c r="A37" s="9"/>
      <c r="B37" s="7"/>
      <c r="C37" s="7"/>
      <c r="D37" s="7"/>
      <c r="E37" s="7"/>
      <c r="F37" s="7"/>
      <c r="G37" s="7"/>
      <c r="H37" s="7"/>
      <c r="I37" s="7"/>
      <c r="J37" s="7"/>
    </row>
    <row r="38" spans="1:10" ht="12.75">
      <c r="A38" s="9"/>
      <c r="B38" s="7"/>
      <c r="C38" s="7"/>
      <c r="D38" s="7"/>
      <c r="E38" s="7"/>
      <c r="F38" s="7"/>
      <c r="G38" s="7"/>
      <c r="H38" s="7"/>
      <c r="I38" s="7"/>
      <c r="J38" s="7"/>
    </row>
    <row r="39" spans="1:10" ht="12.75">
      <c r="A39" s="9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9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9"/>
      <c r="B41" s="7"/>
      <c r="C41" s="7"/>
      <c r="D41" s="7"/>
      <c r="E41" s="7"/>
      <c r="F41" s="7"/>
      <c r="G41" s="7"/>
      <c r="H41" s="7"/>
      <c r="I41" s="7"/>
      <c r="J41" s="7"/>
    </row>
  </sheetData>
  <sheetProtection password="CC6F" sheet="1" formatCells="0"/>
  <mergeCells count="18">
    <mergeCell ref="G7:H8"/>
    <mergeCell ref="I7:J8"/>
    <mergeCell ref="C31:J31"/>
    <mergeCell ref="C30:J30"/>
    <mergeCell ref="C10:D10"/>
    <mergeCell ref="E10:F10"/>
    <mergeCell ref="G10:H10"/>
    <mergeCell ref="G9:H9"/>
    <mergeCell ref="I10:J10"/>
    <mergeCell ref="I9:J9"/>
    <mergeCell ref="E9:F9"/>
    <mergeCell ref="A1:B1"/>
    <mergeCell ref="A6:A10"/>
    <mergeCell ref="B6:B10"/>
    <mergeCell ref="C7:D8"/>
    <mergeCell ref="E7:F8"/>
    <mergeCell ref="C6:J6"/>
    <mergeCell ref="C9:D9"/>
  </mergeCells>
  <dataValidations count="1">
    <dataValidation type="list" allowBlank="1" showErrorMessage="1" error="ΚΑΤΑΧΩΡΗΣΗ ΜΟΝΟ ΠΡΟΣΦΟΡΩΝ (*)" sqref="J11:J27 D11:D27 F11:F27 H11:H27">
      <formula1>$S$1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09/02/11</dc:title>
  <dc:subject/>
  <dc:creator>STHEO</dc:creator>
  <cp:keywords/>
  <dc:description/>
  <cp:lastModifiedBy>User</cp:lastModifiedBy>
  <cp:lastPrinted>2012-12-14T06:29:51Z</cp:lastPrinted>
  <dcterms:created xsi:type="dcterms:W3CDTF">2010-10-29T09:32:59Z</dcterms:created>
  <dcterms:modified xsi:type="dcterms:W3CDTF">2012-12-19T07:22:21Z</dcterms:modified>
  <cp:category/>
  <cp:version/>
  <cp:contentType/>
  <cp:contentStatus/>
</cp:coreProperties>
</file>