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'ΑΜΜΟΧΩΣΤΟΣ'!$A$1:$L$32</definedName>
    <definedName name="_xlnm.Print_Area" localSheetId="2">'ΛΑΡΝΑΚΑ'!$A$1:$J$32</definedName>
    <definedName name="_xlnm.Print_Area" localSheetId="1">'ΛΕΜΕΣΟΣ'!$A$1:$V$32</definedName>
    <definedName name="_xlnm.Print_Area" localSheetId="0">'ΛΕΥΚΩΣΙΑ'!$A$1:$Z$32</definedName>
    <definedName name="_xlnm.Print_Area" localSheetId="3">'ΠΑΦΟΣ'!$A$1:$L$32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<sst xmlns="http://schemas.openxmlformats.org/spreadsheetml/2006/main" count="163" uniqueCount="67">
  <si>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</si>
  <si>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</si>
  <si>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</si>
  <si>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</si>
  <si>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</si>
  <si>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</si>
  <si>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</si>
  <si>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</si>
  <si>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</si>
  <si>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</si>
  <si>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</si>
  <si>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</si>
  <si>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</si>
  <si>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</si>
  <si>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</si>
  <si>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</si>
  <si>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</si>
  <si>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</si>
  <si>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</si>
  <si>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</si>
  <si>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</si>
  <si>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Μαμούλια /kg</t>
  </si>
  <si>
    <t>ΚΑΤΑΛΟΓΟΣ ΤΙΜΩΝ ΧΡΙΣΤΟΥΓΕΝΝΙΑΤΙΚΩΝ ΕΔΕΣΜΑΤΩΝ ΣΕ ΖΑΧΑΡΟΠΛΑΣΤΕΙΑ ΤΗΣ ΛΕΥΚΩΣΙΑΣ</t>
  </si>
  <si>
    <t>ΚΑΤΑΛΟΓΟΣ ΤΙΜΩΝ ΧΡΙΣΤΟΥΓΕΝΝΙΑΤΙΚΩΝ ΕΔΕΣΜΑΤΩΝ ΣΕ ΖΑΧΑΡΟΠΛΑΣΤΕΙΑ ΤΗΣ ΛΕΜΕΣΟΥ</t>
  </si>
  <si>
    <t>ΚΑΤΑΛΟΓΟΣ ΤΙΜΩΝ ΧΡΙΣΤΟΥΓΕΝΝΙΑΤΙΚΩΝ ΕΔΕΣΜΑΤΩΝ ΣΕ ΖΑΧΑΡΟΠΛΑΣΤΕΙΑ ΤΗΣ ΛΑΡΝΑΚΑΣ</t>
  </si>
  <si>
    <t>ΚΑΤΑΛΟΓΟΣ ΤΙΜΩΝ ΧΡΙΣΤΟΥΓΕΝΝΙΑΤΙΚΩΝ ΕΔΕΣΜΑΤΩΝ ΣΕ ΖΑΧΑΡΟΠΛΑΣΤΕΙΑ ΤΗΣ ΠΑΦΟΥ</t>
  </si>
  <si>
    <t>ΚΑΤΑΛΟΓΟΣ ΤΙΜΩΝ ΧΡΙΣΤΟΥΓΕΝΝΙΑΤΙΚΩΝ ΕΔΕΣΜΑΤΩΝ ΣΕ ΖΑΧΑΡΟΠΛΑΣΤΕΙΑ ΤΗΣ ΑΜΜΟΧΩΣΤΟΥ</t>
  </si>
  <si>
    <t>ΖΑΧΑΡΟΠΛΑΣΤΕΙΟ NEW YORK SWEETS ΑΧΑΙΩΝ &amp; ΑΓΑΜΕΜΝΟΝΟΣ 3Β, ΕΓΚΩΜΗ</t>
  </si>
  <si>
    <t>ΖΑΧΑΡΟΠΛΑΣΤΕΙΟ ΚΑΤΙΑΝΝΑ ΓΙΑΝΝΟΥ ΚΡΑΝΙΔΙΩΤΗ 8, 4194 Κ.ΠΟΛΕΜΙΔΙΑ</t>
  </si>
  <si>
    <t>ΖΑΧΑΡΟΠΛΑΣΤΕΙΟ ΠΑΡΘΕΝΩΝ ΤΡΙΩΝ ΙΕΡΑΡΧΩΝ 6,3016 ΛΕΜΕΣΟΣ</t>
  </si>
  <si>
    <t>ΖΑΧΑΡΟΠΛΑΣΤΕΙΟ ΓΙΑΝΝΑΚΗΣ ΟΜΟΝΟΙΑΣ 67, 3052 ΛΕΜΕΣΟΣ</t>
  </si>
  <si>
    <t xml:space="preserve">ΖΑΧΑΡΟΠΛΑΣΤΕΙΟ WILTON ΝΙΚΟΥ ΠΑΤΤΙΧΗ 57, 3070 ΛΕΜΕΣΟΣ </t>
  </si>
  <si>
    <t>ΖΑΧΑΡΟΠΛΑΣΤΕΙΟ ΕΡΜΗΣ ΟΜΟΝΟΙΑΣ 29, 3052 ΛΕΜΕΣΟΣ</t>
  </si>
  <si>
    <t>ΖΑΧΑΡΟΠΛΑΣΤΕΙΟ ΣΤΑΥΡΟΣ ΑΠ.ΒΑΡΝΑΒΑ 53, 3065 ΛΕΜΕΣΟΣ</t>
  </si>
  <si>
    <t>ΖΑΧΑΡΟΠΛΑΣΤΕΙΟ CROQUELINO ΑΓ.ΦΥΛΑΞΕΩΣ, 3083 ΛΕΜΕΣΟΣ</t>
  </si>
  <si>
    <t>ΖΑΧΑΡΟΠΛΑΣΤΕΙΟ NEW YORK SWEETS   ΑΡΧ.ΜΑΚΑΡΙΟΥ 216, 3030 ΛΕΜΕΣΟΣ</t>
  </si>
  <si>
    <t>ΖΑΧΑΡΟΠΛΑΣΤΕΙΟ LA DOUCE ΜΙΣΙΑΟΥΛΗ &amp; ΚΑΒΑΖΟΓΛΟΥ 84, 3016 ΛΕΜΕΣΟΣ</t>
  </si>
  <si>
    <t>ΖΑΧΑΡΟΠΛΑΣΤΕΙΟ REX ΜΕΤΟΧΙΟΥ 38Α, ΕΓΚΩΜΗ</t>
  </si>
  <si>
    <t>ΖΑΧΑΡΟΠΛΑΣΤΕΙΟ ΑΘΗΝΑ ΛΕΩΦ.ΕΥΑΓΟΡΑ ΠΑΛΛΗΚΑΡΙΔΗ 47, 8010 ΠΑΦΟΣ</t>
  </si>
  <si>
    <t>ΖΑΧΑΡΟΠΛΑΣΤΕΙΟ MORELLO ΛΕΩΦ.ΕΛΛΑΔΟΣ 35Α, 8020 ΠΑΦΟΣ</t>
  </si>
  <si>
    <t xml:space="preserve">ΖΑΧΑΡΟΠΛΑΣΤΕΙΟ WILTON 3  ΛΕΩΦ.ΜΕΣΟΓΗΣ 27, 8280 ΠΑΦΟΣ </t>
  </si>
  <si>
    <t xml:space="preserve">ΖΑΧΑΡΟΠΛΑΣΤΕΙΟ NEW YORK SWEETS ΝΕΟΦΥΤΟΥ ΝΙΚΟΛΑΪΔΗ 19, 8011 ΠΑΦΟΣ            </t>
  </si>
  <si>
    <t>ΖΑΧΑΡΟΠΛΑΣΤΕΙΟ OMIKRON ΑΓΑΠΗΝΟΡΟΣ 13, 8049 ΚΑΤΩ ΠΑΦΟΣ</t>
  </si>
  <si>
    <t>ΖΑΧΑΡΟΠΛΑΣΤΕΙΟ CARAMEL ΕΛΕΥΘΕΡΙΑΣ 45, 5380 ΔΕΡΥΝΕΙΑ</t>
  </si>
  <si>
    <t>ΖΑΧΑΡΟΠΛΑΣΤΕΙΟ ΚΕΡΥΘΡΑ ΛΕΩΦ.ΔΗΜΟΚΡΑΤΙΑΣ 47, 5390 ΣΩΤΗΡΑ</t>
  </si>
  <si>
    <t>ΖΑΧΑΡΟΠΛΑΣΤΕΙΟ ΦΟΝΤΑΝΑ ΜΑΚΡΥΓΙΑΝΝΗ 1, 5320 ΛΙΟΠΕΤΡΙ</t>
  </si>
  <si>
    <t>ΖΑΧΑΡΟΠΛΑΣΤΕΙΟ ΘΗΜΩΝΙΑ ΛΕΩΦ.ΑΡΧΙΕΠΙΣΚΟΠΟΥ ΜΑΚΑΡΙΟΥ Γ’ 10, 5350 ΦΡΕΝΑΡΟΣ</t>
  </si>
  <si>
    <t xml:space="preserve">ΖΑΧΑΡΟΠΛΑΣΤΕΙΟ ΛΙΟΤΑΤΗΣ ΛΕΩΦ.ΑΡΧΙΕΠΙΣΚΟΠΟΥ ΜΑΚΑΡΙΟΥ Γ’ 64, 5350 ΦΡΕΝΑΡΟΣ                         </t>
  </si>
  <si>
    <t xml:space="preserve">ΖΑΧΑΡΟΠΛΑΣΤΕΙΟ WILTON ΓΙΑΝΝΟΥ ΚΡΑΝΙΔΙΩΤΗ 17, 6046 ΛΑΡΝΑΚΑ  </t>
  </si>
  <si>
    <t>ΖΑΧΑΡΟΠΛΑΣΤΕΙΟ ΜΠΕΛΛ - ΕΛΕΝ ΑΡΤΕΜΙΔΟΣ 37, 6025 ΛΑΡΝΑΚΑ</t>
  </si>
  <si>
    <t>ΖΑΧΑΡΟΠΛΑΣΤΕΙΟ NEW YORK SWEETS ΓΡΙΒΑ ΔΙΓΕΝΗ 30, 6045 ΛΑΡΝΑΚΑ</t>
  </si>
  <si>
    <t>ΖΑΧΑΡΟΠΛΑΣΤΕΙΟ ΛΙΟΤΑΤΗΣ ΛΟΤΙΕΡ ΕΥΑΓΟΡΟΥ 20, 7104 ΑΡΑΔΙΠΠΟΥ</t>
  </si>
  <si>
    <t>ΖΑΧΑΡΟΠΛΑΣΤΕΙΟ LA PARFAIT ΛΕΩΦ.ΓΡΙΒΑ ΔΙΓΕΝΗ 63, ΛΕΥΚΩΣΙΑ</t>
  </si>
  <si>
    <t>ΖΑΧΑΡΟΠΛΑΣΤΕΙΟ LA PATISSERIE ΣΤΑΣΙΝΟΥ 1Γ, ΕΓΚΩΜΗ</t>
  </si>
  <si>
    <t>ΖΑΧΑΡΟΠΛΑΣΤΕΙΟ SUGAR CANE ΛΕΩΦ.ΣΤΡΟΒΟΛΟΥ 136Β, ΣΤΡΟΒΟΛΟΣ</t>
  </si>
  <si>
    <t>ΖΑΧΑΡΟΠΛΑΣΤΕΙΟ ΓΑΡΔΕΝΙΑ ΜΑΡΚΟΥ ΔΡΑΚΟΥ 20, ΠΑΛΛΟΥΡΙΩΤΙΣΣΑ</t>
  </si>
  <si>
    <t>ΖΑΧΑΡΟΠΛΑΣΤΕΙΟ NOUFARO ΤΑΓΜΑΤΑΡΧΟΥ ΠΟΥΛΙΟΥ 31, ΑΓ.ΔΟΜΕΤΙΟΣ</t>
  </si>
  <si>
    <t>ΖΑΧΑΡΟΠΛΑΣΤΕΙΟ ARISTON ΓΡΙΒΑ ΔΙΓΕΝΗ 49Α, ΛΕΥΚΩΣΙΑ</t>
  </si>
  <si>
    <t>ΖΑΧΑΡΟΠΛΑΣΤΕΙΟ ΜΙΛΚΟ ΛΕΩΦ.ΣΤΡΟΒΟΛΟΥ 89, ΣΤΡΟΒΟΛΟΣ</t>
  </si>
  <si>
    <t>ΖΑΧΑΡΟΠΛΑΣΤΕΙΟ BISCOTTINO ΑΓΙΟΥ ΣΤΥΛΙΑΝΟΥ 32, ΛΑΚΑΤΑΜΕΙΑ</t>
  </si>
  <si>
    <t>ΖΑΧΑΡΟΠΛΑΣΤΕΙΟ SAVOR ΛΕΩΦ.ΑΘΑΛΑΣΣΑΣ ΣΤΡΟΒΟΛΟΣ</t>
  </si>
  <si>
    <t>ΖΑΧΑΡΟΠΛΑΣΤΕΙΟ ΝΕΑ ΑΘΗΝΑ ΛΕΥΚΩΣΙΑ</t>
  </si>
  <si>
    <t>ΗΜΕΡΟΜΗΝΙΑ: 17.12.12</t>
  </si>
  <si>
    <t>ΖΑΧΑΡΟΠΛΑΣΤΕΙΟ SWEET TASTE 10ος Δρόμος, 4156 Κ. Πολεμίδια</t>
  </si>
  <si>
    <t>Christmas Cake Μικρό</t>
  </si>
  <si>
    <t>Christmas Cake Μέτριο</t>
  </si>
  <si>
    <t>Christmas Cake Μεγάλο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</si>
</sst>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5" xfId="0" applyNumberFormat="1" applyFont="1" applyBorder="1" applyAlignment="1">
      <alignment horizontal="left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 applyProtection="1">
      <alignment horizontal="left"/>
      <protection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29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33" borderId="18" xfId="0" applyNumberFormat="1" applyFont="1" applyFill="1" applyBorder="1" applyAlignment="1" applyProtection="1">
      <alignment horizontal="center" vertical="center"/>
      <protection locked="0"/>
    </xf>
    <xf numFmtId="4" fontId="0" fillId="33" borderId="29" xfId="0" applyNumberFormat="1" applyFont="1" applyFill="1" applyBorder="1" applyAlignment="1" applyProtection="1">
      <alignment horizontal="center" vertical="center"/>
      <protection locked="0"/>
    </xf>
    <xf numFmtId="4" fontId="0" fillId="33" borderId="30" xfId="0" applyNumberFormat="1" applyFont="1" applyFill="1" applyBorder="1" applyAlignment="1" applyProtection="1">
      <alignment horizontal="center" vertical="center"/>
      <protection locked="0"/>
    </xf>
    <xf numFmtId="4" fontId="0" fillId="33" borderId="31" xfId="0" applyNumberFormat="1" applyFont="1" applyFill="1" applyBorder="1" applyAlignment="1" applyProtection="1">
      <alignment horizontal="center" vertical="center"/>
      <protection locked="0"/>
    </xf>
    <xf numFmtId="4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left" vertical="center"/>
      <protection locked="0"/>
    </xf>
    <xf numFmtId="2" fontId="0" fillId="0" borderId="29" xfId="0" applyNumberFormat="1" applyFont="1" applyBorder="1" applyAlignment="1" applyProtection="1">
      <alignment horizontal="left" vertical="center"/>
      <protection locked="0"/>
    </xf>
    <xf numFmtId="2" fontId="0" fillId="0" borderId="31" xfId="0" applyNumberFormat="1" applyFont="1" applyBorder="1" applyAlignment="1" applyProtection="1">
      <alignment horizontal="left" vertical="center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left" vertical="center"/>
      <protection locked="0"/>
    </xf>
    <xf numFmtId="2" fontId="0" fillId="33" borderId="29" xfId="0" applyNumberFormat="1" applyFont="1" applyFill="1" applyBorder="1" applyAlignment="1" applyProtection="1">
      <alignment horizontal="left" vertical="center"/>
      <protection locked="0"/>
    </xf>
    <xf numFmtId="2" fontId="0" fillId="33" borderId="31" xfId="0" applyNumberFormat="1" applyFont="1" applyFill="1" applyBorder="1" applyAlignment="1" applyProtection="1">
      <alignment horizontal="left" vertical="center"/>
      <protection locked="0"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33" borderId="33" xfId="0" applyNumberFormat="1" applyFont="1" applyFill="1" applyBorder="1" applyAlignment="1" applyProtection="1">
      <alignment horizontal="left" vertical="center"/>
      <protection/>
    </xf>
    <xf numFmtId="2" fontId="9" fillId="33" borderId="33" xfId="0" applyNumberFormat="1" applyFont="1" applyFill="1" applyBorder="1" applyAlignment="1" applyProtection="1">
      <alignment horizontal="left" vertical="center" wrapText="1"/>
      <protection/>
    </xf>
    <xf numFmtId="0" fontId="9" fillId="0" borderId="3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33" borderId="38" xfId="0" applyNumberFormat="1" applyFont="1" applyFill="1" applyBorder="1" applyAlignment="1" applyProtection="1">
      <alignment horizontal="center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33" borderId="38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2" fontId="9" fillId="0" borderId="35" xfId="0" applyNumberFormat="1" applyFont="1" applyBorder="1" applyAlignment="1">
      <alignment horizontal="left" vertical="center"/>
    </xf>
    <xf numFmtId="2" fontId="9" fillId="0" borderId="35" xfId="0" applyNumberFormat="1" applyFont="1" applyBorder="1" applyAlignment="1">
      <alignment horizontal="left" vertical="center" wrapText="1"/>
    </xf>
    <xf numFmtId="2" fontId="2" fillId="35" borderId="34" xfId="0" applyNumberFormat="1" applyFont="1" applyFill="1" applyBorder="1" applyAlignment="1" applyProtection="1">
      <alignment horizontal="center"/>
      <protection/>
    </xf>
    <xf numFmtId="2" fontId="2" fillId="35" borderId="30" xfId="0" applyNumberFormat="1" applyFont="1" applyFill="1" applyBorder="1" applyAlignment="1" applyProtection="1">
      <alignment horizontal="center"/>
      <protection/>
    </xf>
    <xf numFmtId="2" fontId="2" fillId="35" borderId="29" xfId="0" applyNumberFormat="1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center"/>
      <protection locked="0"/>
    </xf>
    <xf numFmtId="0" fontId="2" fillId="35" borderId="30" xfId="0" applyFont="1" applyFill="1" applyBorder="1" applyAlignment="1" applyProtection="1">
      <alignment horizontal="center"/>
      <protection locked="0"/>
    </xf>
    <xf numFmtId="2" fontId="2" fillId="35" borderId="18" xfId="0" applyNumberFormat="1" applyFont="1" applyFill="1" applyBorder="1" applyAlignment="1" applyProtection="1">
      <alignment horizontal="center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2" fontId="2" fillId="35" borderId="31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2" fontId="2" fillId="35" borderId="29" xfId="0" applyNumberFormat="1" applyFont="1" applyFill="1" applyBorder="1" applyAlignment="1" applyProtection="1">
      <alignment horizontal="center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horizontal="center"/>
      <protection locked="0"/>
    </xf>
    <xf numFmtId="2" fontId="2" fillId="35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>
      <alignment horizontal="center"/>
    </xf>
    <xf numFmtId="2" fontId="2" fillId="35" borderId="30" xfId="0" applyNumberFormat="1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center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41" xfId="0" applyNumberFormat="1" applyFont="1" applyFill="1" applyBorder="1" applyAlignment="1">
      <alignment horizontal="center" vertical="center" wrapText="1"/>
    </xf>
    <xf numFmtId="2" fontId="2" fillId="35" borderId="42" xfId="0" applyNumberFormat="1" applyFont="1" applyFill="1" applyBorder="1" applyAlignment="1">
      <alignment horizontal="center" vertical="center" wrapText="1"/>
    </xf>
    <xf numFmtId="2" fontId="2" fillId="35" borderId="35" xfId="0" applyNumberFormat="1" applyFont="1" applyFill="1" applyBorder="1" applyAlignment="1">
      <alignment horizontal="center" vertical="center" wrapText="1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6" borderId="35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36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3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B6" sqref="B6:B10"/>
    </sheetView>
  </sheetViews>
  <sheetFormatPr defaultColWidth="9.140625" defaultRowHeight="12.75"/>
  <cols>
    <col min="1" max="1" width="4.00390625" style="26" customWidth="1"/>
    <col min="2" max="2" width="54.7109375" style="27" customWidth="1"/>
    <col min="3" max="3" width="14.421875" style="27" customWidth="1"/>
    <col min="4" max="4" width="3.421875" style="27" customWidth="1"/>
    <col min="5" max="5" width="14.421875" style="27" customWidth="1"/>
    <col min="6" max="6" width="3.421875" style="27" customWidth="1"/>
    <col min="7" max="7" width="14.421875" style="27" customWidth="1"/>
    <col min="8" max="8" width="3.421875" style="27" customWidth="1"/>
    <col min="9" max="9" width="14.421875" style="27" customWidth="1"/>
    <col min="10" max="10" width="3.421875" style="27" customWidth="1"/>
    <col min="11" max="11" width="14.421875" style="27" customWidth="1"/>
    <col min="12" max="12" width="3.421875" style="27" customWidth="1"/>
    <col min="13" max="13" width="14.421875" style="27" customWidth="1"/>
    <col min="14" max="14" width="3.421875" style="27" customWidth="1"/>
    <col min="15" max="15" width="14.421875" style="27" customWidth="1"/>
    <col min="16" max="16" width="3.421875" style="27" customWidth="1"/>
    <col min="17" max="17" width="14.421875" style="27" customWidth="1"/>
    <col min="18" max="18" width="3.421875" style="27" customWidth="1"/>
    <col min="19" max="19" width="14.421875" style="27" customWidth="1"/>
    <col min="20" max="20" width="3.421875" style="27" customWidth="1"/>
    <col min="21" max="21" width="14.421875" style="27" customWidth="1"/>
    <col min="22" max="22" width="3.421875" style="27" customWidth="1"/>
    <col min="23" max="23" width="14.421875" style="27" customWidth="1"/>
    <col min="24" max="24" width="3.421875" style="27" customWidth="1"/>
    <col min="25" max="25" width="14.421875" style="27" customWidth="1"/>
    <col min="26" max="26" width="3.421875" style="27" customWidth="1"/>
    <col min="27" max="28" width="9.140625" style="27" customWidth="1"/>
    <col min="29" max="16384" width="9.140625" style="27" customWidth="1"/>
  </cols>
  <sheetData>
    <row r="1" spans="1:28" ht="12.75">
      <c r="A1" s="140" t="s">
        <v>4</v>
      </c>
      <c r="B1" s="140"/>
      <c r="AB1" s="28"/>
    </row>
    <row r="2" spans="1:28" s="35" customFormat="1" ht="24.75" customHeight="1">
      <c r="A2" s="34"/>
      <c r="Z2" s="113" t="s">
        <v>14</v>
      </c>
      <c r="AB2" s="64"/>
    </row>
    <row r="3" spans="1:28" ht="57" customHeight="1">
      <c r="A3" s="29"/>
      <c r="B3" s="30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28"/>
    </row>
    <row r="4" spans="1:28" s="33" customFormat="1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B4" s="28"/>
    </row>
    <row r="5" spans="1:28" ht="17.25" customHeight="1">
      <c r="A5" s="69"/>
      <c r="B5" s="68" t="s">
        <v>62</v>
      </c>
      <c r="AB5" s="28"/>
    </row>
    <row r="6" spans="1:28" ht="15" customHeight="1">
      <c r="A6" s="141" t="s">
        <v>3</v>
      </c>
      <c r="B6" s="144" t="s">
        <v>13</v>
      </c>
      <c r="C6" s="117" t="s">
        <v>2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18" t="s">
        <v>2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  <c r="AB6" s="28"/>
    </row>
    <row r="7" spans="1:28" s="35" customFormat="1" ht="36.75" customHeight="1">
      <c r="A7" s="142"/>
      <c r="B7" s="145"/>
      <c r="C7" s="147" t="s">
        <v>37</v>
      </c>
      <c r="D7" s="147"/>
      <c r="E7" s="127" t="s">
        <v>27</v>
      </c>
      <c r="F7" s="128"/>
      <c r="G7" s="127" t="s">
        <v>52</v>
      </c>
      <c r="H7" s="128"/>
      <c r="I7" s="127" t="s">
        <v>53</v>
      </c>
      <c r="J7" s="128"/>
      <c r="K7" s="127" t="s">
        <v>54</v>
      </c>
      <c r="L7" s="128"/>
      <c r="M7" s="132" t="s">
        <v>55</v>
      </c>
      <c r="N7" s="133"/>
      <c r="O7" s="147" t="s">
        <v>56</v>
      </c>
      <c r="P7" s="128"/>
      <c r="Q7" s="127" t="s">
        <v>57</v>
      </c>
      <c r="R7" s="128"/>
      <c r="S7" s="127" t="s">
        <v>58</v>
      </c>
      <c r="T7" s="128"/>
      <c r="U7" s="127" t="s">
        <v>59</v>
      </c>
      <c r="V7" s="128"/>
      <c r="W7" s="147" t="s">
        <v>60</v>
      </c>
      <c r="X7" s="128"/>
      <c r="Y7" s="127" t="s">
        <v>61</v>
      </c>
      <c r="Z7" s="149"/>
      <c r="AB7" s="28"/>
    </row>
    <row r="8" spans="1:26" s="35" customFormat="1" ht="76.5" customHeight="1">
      <c r="A8" s="142"/>
      <c r="B8" s="145"/>
      <c r="C8" s="148"/>
      <c r="D8" s="148"/>
      <c r="E8" s="129"/>
      <c r="F8" s="130"/>
      <c r="G8" s="129"/>
      <c r="H8" s="130"/>
      <c r="I8" s="129"/>
      <c r="J8" s="130"/>
      <c r="K8" s="129"/>
      <c r="L8" s="130"/>
      <c r="M8" s="134"/>
      <c r="N8" s="135"/>
      <c r="O8" s="148"/>
      <c r="P8" s="130"/>
      <c r="Q8" s="129"/>
      <c r="R8" s="130"/>
      <c r="S8" s="129"/>
      <c r="T8" s="130"/>
      <c r="U8" s="129"/>
      <c r="V8" s="130"/>
      <c r="W8" s="148"/>
      <c r="X8" s="130"/>
      <c r="Y8" s="129"/>
      <c r="Z8" s="150"/>
    </row>
    <row r="9" spans="1:26" ht="12.75">
      <c r="A9" s="142"/>
      <c r="B9" s="145"/>
      <c r="C9" s="122" t="s">
        <v>1</v>
      </c>
      <c r="D9" s="122"/>
      <c r="E9" s="120" t="s">
        <v>1</v>
      </c>
      <c r="F9" s="122"/>
      <c r="G9" s="120" t="s">
        <v>1</v>
      </c>
      <c r="H9" s="122"/>
      <c r="I9" s="120" t="s">
        <v>1</v>
      </c>
      <c r="J9" s="122"/>
      <c r="K9" s="120" t="s">
        <v>1</v>
      </c>
      <c r="L9" s="125"/>
      <c r="M9" s="122" t="s">
        <v>1</v>
      </c>
      <c r="N9" s="136"/>
      <c r="O9" s="122" t="s">
        <v>1</v>
      </c>
      <c r="P9" s="125"/>
      <c r="Q9" s="120" t="s">
        <v>1</v>
      </c>
      <c r="R9" s="122"/>
      <c r="S9" s="120" t="s">
        <v>1</v>
      </c>
      <c r="T9" s="122"/>
      <c r="U9" s="120" t="s">
        <v>1</v>
      </c>
      <c r="V9" s="125"/>
      <c r="W9" s="122" t="s">
        <v>1</v>
      </c>
      <c r="X9" s="122"/>
      <c r="Y9" s="120" t="s">
        <v>1</v>
      </c>
      <c r="Z9" s="121"/>
    </row>
    <row r="10" spans="1:26" ht="12.75">
      <c r="A10" s="143"/>
      <c r="B10" s="146"/>
      <c r="C10" s="137" t="s">
        <v>0</v>
      </c>
      <c r="D10" s="131"/>
      <c r="E10" s="123" t="s">
        <v>0</v>
      </c>
      <c r="F10" s="131"/>
      <c r="G10" s="123" t="s">
        <v>0</v>
      </c>
      <c r="H10" s="131"/>
      <c r="I10" s="123" t="s">
        <v>0</v>
      </c>
      <c r="J10" s="131"/>
      <c r="K10" s="123" t="s">
        <v>0</v>
      </c>
      <c r="L10" s="126"/>
      <c r="M10" s="137" t="s">
        <v>0</v>
      </c>
      <c r="N10" s="131"/>
      <c r="O10" s="137" t="s">
        <v>0</v>
      </c>
      <c r="P10" s="126"/>
      <c r="Q10" s="123" t="s">
        <v>0</v>
      </c>
      <c r="R10" s="131"/>
      <c r="S10" s="123" t="s">
        <v>0</v>
      </c>
      <c r="T10" s="131"/>
      <c r="U10" s="123" t="s">
        <v>0</v>
      </c>
      <c r="V10" s="126"/>
      <c r="W10" s="137" t="s">
        <v>0</v>
      </c>
      <c r="X10" s="131"/>
      <c r="Y10" s="123" t="s">
        <v>0</v>
      </c>
      <c r="Z10" s="124"/>
    </row>
    <row r="11" spans="1:26" s="35" customFormat="1" ht="20.25" customHeight="1">
      <c r="A11" s="101">
        <v>1</v>
      </c>
      <c r="B11" s="94" t="s">
        <v>16</v>
      </c>
      <c r="C11" s="70">
        <v>12</v>
      </c>
      <c r="D11" s="71"/>
      <c r="E11" s="70">
        <v>12</v>
      </c>
      <c r="F11" s="72"/>
      <c r="G11" s="70">
        <v>12</v>
      </c>
      <c r="H11" s="72"/>
      <c r="I11" s="70">
        <v>13</v>
      </c>
      <c r="J11" s="72"/>
      <c r="K11" s="70">
        <v>12</v>
      </c>
      <c r="L11" s="73"/>
      <c r="M11" s="72">
        <v>8</v>
      </c>
      <c r="N11" s="71"/>
      <c r="O11" s="72">
        <v>12</v>
      </c>
      <c r="P11" s="73"/>
      <c r="Q11" s="70">
        <v>11</v>
      </c>
      <c r="R11" s="72"/>
      <c r="S11" s="70">
        <v>10.5</v>
      </c>
      <c r="T11" s="72"/>
      <c r="U11" s="70">
        <v>11</v>
      </c>
      <c r="V11" s="73"/>
      <c r="W11" s="72">
        <v>12</v>
      </c>
      <c r="X11" s="73"/>
      <c r="Y11" s="70">
        <v>11</v>
      </c>
      <c r="Z11" s="74"/>
    </row>
    <row r="12" spans="1:26" s="35" customFormat="1" ht="20.25" customHeight="1">
      <c r="A12" s="101">
        <v>2</v>
      </c>
      <c r="B12" s="94" t="s">
        <v>17</v>
      </c>
      <c r="C12" s="70"/>
      <c r="D12" s="71"/>
      <c r="E12" s="70"/>
      <c r="F12" s="72"/>
      <c r="G12" s="70"/>
      <c r="H12" s="72"/>
      <c r="I12" s="70">
        <v>13</v>
      </c>
      <c r="J12" s="72"/>
      <c r="K12" s="70"/>
      <c r="L12" s="73"/>
      <c r="M12" s="72"/>
      <c r="N12" s="71"/>
      <c r="O12" s="72"/>
      <c r="P12" s="73"/>
      <c r="Q12" s="70"/>
      <c r="R12" s="72"/>
      <c r="S12" s="70"/>
      <c r="T12" s="72"/>
      <c r="U12" s="70"/>
      <c r="V12" s="73"/>
      <c r="W12" s="72"/>
      <c r="X12" s="73"/>
      <c r="Y12" s="70"/>
      <c r="Z12" s="74"/>
    </row>
    <row r="13" spans="1:26" s="80" customFormat="1" ht="20.25" customHeight="1">
      <c r="A13" s="102">
        <v>3</v>
      </c>
      <c r="B13" s="95" t="s">
        <v>18</v>
      </c>
      <c r="C13" s="75">
        <v>14</v>
      </c>
      <c r="D13" s="76"/>
      <c r="E13" s="70"/>
      <c r="F13" s="77"/>
      <c r="G13" s="75">
        <v>14</v>
      </c>
      <c r="H13" s="77"/>
      <c r="I13" s="75">
        <v>13</v>
      </c>
      <c r="J13" s="77"/>
      <c r="K13" s="75"/>
      <c r="L13" s="78"/>
      <c r="M13" s="77">
        <v>10</v>
      </c>
      <c r="N13" s="76"/>
      <c r="O13" s="77"/>
      <c r="P13" s="78"/>
      <c r="Q13" s="75">
        <v>12.8</v>
      </c>
      <c r="R13" s="77"/>
      <c r="S13" s="75">
        <v>10.5</v>
      </c>
      <c r="T13" s="77"/>
      <c r="U13" s="75">
        <v>13</v>
      </c>
      <c r="V13" s="78"/>
      <c r="W13" s="77"/>
      <c r="X13" s="78"/>
      <c r="Y13" s="75">
        <v>14</v>
      </c>
      <c r="Z13" s="79"/>
    </row>
    <row r="14" spans="1:26" s="80" customFormat="1" ht="20.25" customHeight="1">
      <c r="A14" s="101">
        <v>4</v>
      </c>
      <c r="B14" s="95" t="s">
        <v>19</v>
      </c>
      <c r="C14" s="70">
        <v>12</v>
      </c>
      <c r="D14" s="76"/>
      <c r="E14" s="70">
        <v>16.1</v>
      </c>
      <c r="F14" s="77"/>
      <c r="G14" s="75">
        <v>10</v>
      </c>
      <c r="H14" s="77"/>
      <c r="I14" s="75">
        <v>13</v>
      </c>
      <c r="J14" s="77"/>
      <c r="K14" s="75">
        <v>10</v>
      </c>
      <c r="L14" s="78"/>
      <c r="M14" s="77">
        <v>8</v>
      </c>
      <c r="N14" s="76"/>
      <c r="O14" s="77">
        <v>12</v>
      </c>
      <c r="P14" s="78"/>
      <c r="Q14" s="75">
        <v>10</v>
      </c>
      <c r="R14" s="77"/>
      <c r="S14" s="75">
        <v>9</v>
      </c>
      <c r="T14" s="77"/>
      <c r="U14" s="75">
        <v>11</v>
      </c>
      <c r="V14" s="78"/>
      <c r="W14" s="77">
        <v>11</v>
      </c>
      <c r="X14" s="78"/>
      <c r="Y14" s="75">
        <v>10</v>
      </c>
      <c r="Z14" s="79"/>
    </row>
    <row r="15" spans="1:26" s="80" customFormat="1" ht="20.25" customHeight="1">
      <c r="A15" s="102">
        <v>5</v>
      </c>
      <c r="B15" s="95" t="s">
        <v>20</v>
      </c>
      <c r="C15" s="75">
        <v>17</v>
      </c>
      <c r="D15" s="76"/>
      <c r="E15" s="70"/>
      <c r="F15" s="77"/>
      <c r="G15" s="75">
        <v>14</v>
      </c>
      <c r="H15" s="77"/>
      <c r="I15" s="75"/>
      <c r="J15" s="77"/>
      <c r="K15" s="75">
        <v>10</v>
      </c>
      <c r="L15" s="78"/>
      <c r="M15" s="77">
        <v>8</v>
      </c>
      <c r="N15" s="76"/>
      <c r="O15" s="77"/>
      <c r="P15" s="78"/>
      <c r="Q15" s="75">
        <v>10</v>
      </c>
      <c r="R15" s="77"/>
      <c r="S15" s="75">
        <v>11</v>
      </c>
      <c r="T15" s="77"/>
      <c r="U15" s="75"/>
      <c r="V15" s="78"/>
      <c r="W15" s="77"/>
      <c r="X15" s="78"/>
      <c r="Y15" s="75"/>
      <c r="Z15" s="79"/>
    </row>
    <row r="16" spans="1:26" s="80" customFormat="1" ht="20.25" customHeight="1">
      <c r="A16" s="101">
        <v>6</v>
      </c>
      <c r="B16" s="95" t="s">
        <v>21</v>
      </c>
      <c r="C16" s="70"/>
      <c r="D16" s="76"/>
      <c r="E16" s="70">
        <v>17.7</v>
      </c>
      <c r="F16" s="77"/>
      <c r="G16" s="75">
        <v>16</v>
      </c>
      <c r="H16" s="77"/>
      <c r="I16" s="75"/>
      <c r="J16" s="77"/>
      <c r="K16" s="75"/>
      <c r="L16" s="78"/>
      <c r="M16" s="77"/>
      <c r="N16" s="76"/>
      <c r="O16" s="77"/>
      <c r="P16" s="78"/>
      <c r="Q16" s="75">
        <v>12.8</v>
      </c>
      <c r="R16" s="77"/>
      <c r="S16" s="75"/>
      <c r="T16" s="77"/>
      <c r="U16" s="75"/>
      <c r="V16" s="78"/>
      <c r="W16" s="77"/>
      <c r="X16" s="78"/>
      <c r="Y16" s="75"/>
      <c r="Z16" s="79"/>
    </row>
    <row r="17" spans="1:26" s="80" customFormat="1" ht="20.25" customHeight="1">
      <c r="A17" s="102">
        <v>7</v>
      </c>
      <c r="B17" s="95" t="s">
        <v>64</v>
      </c>
      <c r="C17" s="75">
        <v>27</v>
      </c>
      <c r="D17" s="76"/>
      <c r="E17" s="70">
        <v>27</v>
      </c>
      <c r="F17" s="77"/>
      <c r="G17" s="75"/>
      <c r="H17" s="77"/>
      <c r="I17" s="75"/>
      <c r="J17" s="77"/>
      <c r="K17" s="75">
        <v>15</v>
      </c>
      <c r="L17" s="78"/>
      <c r="M17" s="77">
        <v>16</v>
      </c>
      <c r="N17" s="76"/>
      <c r="O17" s="77"/>
      <c r="P17" s="78"/>
      <c r="Q17" s="75"/>
      <c r="R17" s="77"/>
      <c r="S17" s="75">
        <v>22</v>
      </c>
      <c r="T17" s="77"/>
      <c r="U17" s="75"/>
      <c r="V17" s="78"/>
      <c r="W17" s="77"/>
      <c r="X17" s="78"/>
      <c r="Y17" s="75"/>
      <c r="Z17" s="79"/>
    </row>
    <row r="18" spans="1:26" s="80" customFormat="1" ht="26.25" customHeight="1">
      <c r="A18" s="101">
        <v>8</v>
      </c>
      <c r="B18" s="96" t="s">
        <v>65</v>
      </c>
      <c r="C18" s="70">
        <v>29</v>
      </c>
      <c r="D18" s="76"/>
      <c r="E18" s="70">
        <v>38</v>
      </c>
      <c r="F18" s="77"/>
      <c r="G18" s="75">
        <v>20</v>
      </c>
      <c r="H18" s="77"/>
      <c r="I18" s="75">
        <v>26</v>
      </c>
      <c r="J18" s="77"/>
      <c r="K18" s="75">
        <v>20</v>
      </c>
      <c r="L18" s="78"/>
      <c r="M18" s="77">
        <v>25</v>
      </c>
      <c r="N18" s="76"/>
      <c r="O18" s="77">
        <v>22</v>
      </c>
      <c r="P18" s="78"/>
      <c r="Q18" s="75">
        <v>24.8</v>
      </c>
      <c r="R18" s="77"/>
      <c r="S18" s="75">
        <v>24</v>
      </c>
      <c r="T18" s="77"/>
      <c r="U18" s="75"/>
      <c r="V18" s="78"/>
      <c r="W18" s="77">
        <v>15</v>
      </c>
      <c r="X18" s="78"/>
      <c r="Y18" s="75">
        <v>20</v>
      </c>
      <c r="Z18" s="79"/>
    </row>
    <row r="19" spans="1:26" s="80" customFormat="1" ht="30" customHeight="1">
      <c r="A19" s="102">
        <v>9</v>
      </c>
      <c r="B19" s="96" t="s">
        <v>66</v>
      </c>
      <c r="C19" s="75"/>
      <c r="D19" s="76"/>
      <c r="E19" s="70">
        <v>50</v>
      </c>
      <c r="F19" s="77"/>
      <c r="G19" s="75">
        <v>28</v>
      </c>
      <c r="H19" s="77"/>
      <c r="I19" s="75"/>
      <c r="J19" s="77"/>
      <c r="K19" s="75">
        <v>30</v>
      </c>
      <c r="L19" s="78"/>
      <c r="M19" s="77">
        <v>38</v>
      </c>
      <c r="N19" s="76"/>
      <c r="O19" s="77"/>
      <c r="P19" s="78"/>
      <c r="Q19" s="75">
        <v>33.8</v>
      </c>
      <c r="R19" s="77"/>
      <c r="S19" s="75">
        <v>26</v>
      </c>
      <c r="T19" s="77"/>
      <c r="U19" s="75">
        <v>22</v>
      </c>
      <c r="V19" s="78"/>
      <c r="W19" s="77">
        <v>25</v>
      </c>
      <c r="X19" s="78"/>
      <c r="Y19" s="75">
        <v>28</v>
      </c>
      <c r="Z19" s="79"/>
    </row>
    <row r="20" spans="1:26" s="80" customFormat="1" ht="20.25" customHeight="1" hidden="1">
      <c r="A20" s="101"/>
      <c r="B20" s="95"/>
      <c r="C20" s="70"/>
      <c r="D20" s="76"/>
      <c r="E20" s="70"/>
      <c r="F20" s="77"/>
      <c r="G20" s="75"/>
      <c r="H20" s="77"/>
      <c r="I20" s="75"/>
      <c r="J20" s="77"/>
      <c r="K20" s="75"/>
      <c r="L20" s="77"/>
      <c r="M20" s="75"/>
      <c r="N20" s="76"/>
      <c r="O20" s="77"/>
      <c r="P20" s="77"/>
      <c r="Q20" s="75"/>
      <c r="R20" s="77"/>
      <c r="S20" s="75"/>
      <c r="T20" s="77"/>
      <c r="U20" s="75"/>
      <c r="V20" s="77"/>
      <c r="W20" s="75"/>
      <c r="X20" s="78"/>
      <c r="Y20" s="75"/>
      <c r="Z20" s="79"/>
    </row>
    <row r="21" spans="1:26" s="80" customFormat="1" ht="20.25" customHeight="1" hidden="1">
      <c r="A21" s="102"/>
      <c r="B21" s="95"/>
      <c r="C21" s="75"/>
      <c r="D21" s="76"/>
      <c r="E21" s="70"/>
      <c r="F21" s="77"/>
      <c r="G21" s="75"/>
      <c r="H21" s="77"/>
      <c r="I21" s="75"/>
      <c r="J21" s="77"/>
      <c r="K21" s="75"/>
      <c r="L21" s="77"/>
      <c r="M21" s="75"/>
      <c r="N21" s="76"/>
      <c r="O21" s="77"/>
      <c r="P21" s="77"/>
      <c r="Q21" s="75"/>
      <c r="R21" s="77"/>
      <c r="S21" s="75"/>
      <c r="T21" s="77"/>
      <c r="U21" s="75"/>
      <c r="V21" s="77"/>
      <c r="W21" s="75"/>
      <c r="X21" s="78"/>
      <c r="Y21" s="75"/>
      <c r="Z21" s="79"/>
    </row>
    <row r="22" spans="1:26" s="80" customFormat="1" ht="20.25" customHeight="1" hidden="1">
      <c r="A22" s="101"/>
      <c r="B22" s="95"/>
      <c r="C22" s="70"/>
      <c r="D22" s="76"/>
      <c r="E22" s="70"/>
      <c r="F22" s="77"/>
      <c r="G22" s="75"/>
      <c r="H22" s="77"/>
      <c r="I22" s="75"/>
      <c r="J22" s="77"/>
      <c r="K22" s="75"/>
      <c r="L22" s="77"/>
      <c r="M22" s="75"/>
      <c r="N22" s="76"/>
      <c r="O22" s="77"/>
      <c r="P22" s="77"/>
      <c r="Q22" s="75"/>
      <c r="R22" s="77"/>
      <c r="S22" s="75"/>
      <c r="T22" s="77"/>
      <c r="U22" s="75"/>
      <c r="V22" s="77"/>
      <c r="W22" s="75"/>
      <c r="X22" s="78"/>
      <c r="Y22" s="75"/>
      <c r="Z22" s="79"/>
    </row>
    <row r="23" spans="1:26" s="80" customFormat="1" ht="20.25" customHeight="1" hidden="1">
      <c r="A23" s="102"/>
      <c r="B23" s="95"/>
      <c r="C23" s="75"/>
      <c r="D23" s="76"/>
      <c r="E23" s="70"/>
      <c r="F23" s="77"/>
      <c r="G23" s="75"/>
      <c r="H23" s="77"/>
      <c r="I23" s="75"/>
      <c r="J23" s="77"/>
      <c r="K23" s="75"/>
      <c r="L23" s="77"/>
      <c r="M23" s="75"/>
      <c r="N23" s="76"/>
      <c r="O23" s="77"/>
      <c r="P23" s="77"/>
      <c r="Q23" s="75"/>
      <c r="R23" s="77"/>
      <c r="S23" s="75"/>
      <c r="T23" s="77"/>
      <c r="U23" s="75"/>
      <c r="V23" s="77"/>
      <c r="W23" s="75"/>
      <c r="X23" s="78"/>
      <c r="Y23" s="75"/>
      <c r="Z23" s="79"/>
    </row>
    <row r="24" spans="1:26" s="80" customFormat="1" ht="20.25" customHeight="1" hidden="1">
      <c r="A24" s="101"/>
      <c r="B24" s="95"/>
      <c r="C24" s="70"/>
      <c r="D24" s="76"/>
      <c r="E24" s="70"/>
      <c r="F24" s="77"/>
      <c r="G24" s="75"/>
      <c r="H24" s="77"/>
      <c r="I24" s="75"/>
      <c r="J24" s="77"/>
      <c r="K24" s="75"/>
      <c r="L24" s="77"/>
      <c r="M24" s="75"/>
      <c r="N24" s="76"/>
      <c r="O24" s="77"/>
      <c r="P24" s="77"/>
      <c r="Q24" s="75"/>
      <c r="R24" s="77"/>
      <c r="S24" s="75"/>
      <c r="T24" s="77"/>
      <c r="U24" s="75"/>
      <c r="V24" s="77"/>
      <c r="W24" s="75"/>
      <c r="X24" s="78"/>
      <c r="Y24" s="75"/>
      <c r="Z24" s="79"/>
    </row>
    <row r="25" spans="1:26" s="80" customFormat="1" ht="20.25" customHeight="1" hidden="1">
      <c r="A25" s="103"/>
      <c r="B25" s="95"/>
      <c r="C25" s="75"/>
      <c r="D25" s="76"/>
      <c r="E25" s="70"/>
      <c r="F25" s="77"/>
      <c r="G25" s="75"/>
      <c r="H25" s="77"/>
      <c r="I25" s="75"/>
      <c r="J25" s="77"/>
      <c r="K25" s="75"/>
      <c r="L25" s="77"/>
      <c r="M25" s="75"/>
      <c r="N25" s="76"/>
      <c r="O25" s="77"/>
      <c r="P25" s="77"/>
      <c r="Q25" s="75"/>
      <c r="R25" s="77"/>
      <c r="S25" s="75"/>
      <c r="T25" s="77"/>
      <c r="U25" s="75"/>
      <c r="V25" s="77"/>
      <c r="W25" s="75"/>
      <c r="X25" s="78"/>
      <c r="Y25" s="75"/>
      <c r="Z25" s="79"/>
    </row>
    <row r="26" spans="1:26" s="80" customFormat="1" ht="20.25" customHeight="1" hidden="1">
      <c r="A26" s="101"/>
      <c r="B26" s="95"/>
      <c r="C26" s="70"/>
      <c r="D26" s="76"/>
      <c r="E26" s="70"/>
      <c r="F26" s="77"/>
      <c r="G26" s="75"/>
      <c r="H26" s="77"/>
      <c r="I26" s="75"/>
      <c r="J26" s="77"/>
      <c r="K26" s="75"/>
      <c r="L26" s="77"/>
      <c r="M26" s="75"/>
      <c r="N26" s="76"/>
      <c r="O26" s="77"/>
      <c r="P26" s="77"/>
      <c r="Q26" s="75"/>
      <c r="R26" s="77"/>
      <c r="S26" s="75"/>
      <c r="T26" s="77"/>
      <c r="U26" s="75"/>
      <c r="V26" s="77"/>
      <c r="W26" s="75"/>
      <c r="X26" s="78"/>
      <c r="Y26" s="75"/>
      <c r="Z26" s="79"/>
    </row>
    <row r="27" spans="1:26" s="36" customFormat="1" ht="20.25" customHeight="1" hidden="1">
      <c r="A27" s="56"/>
      <c r="B27" s="57"/>
      <c r="C27" s="49"/>
      <c r="D27" s="58"/>
      <c r="E27" s="48"/>
      <c r="F27" s="22"/>
      <c r="G27" s="59"/>
      <c r="H27" s="22"/>
      <c r="I27" s="59"/>
      <c r="J27" s="22"/>
      <c r="K27" s="59"/>
      <c r="L27" s="22"/>
      <c r="M27" s="59"/>
      <c r="N27" s="60"/>
      <c r="O27" s="22"/>
      <c r="P27" s="22"/>
      <c r="Q27" s="59"/>
      <c r="R27" s="22"/>
      <c r="S27" s="59"/>
      <c r="T27" s="22"/>
      <c r="U27" s="59"/>
      <c r="V27" s="22"/>
      <c r="W27" s="59"/>
      <c r="X27" s="61"/>
      <c r="Y27" s="59"/>
      <c r="Z27" s="60"/>
    </row>
    <row r="28" spans="1:26" s="36" customFormat="1" ht="20.25" customHeight="1" hidden="1" thickBot="1">
      <c r="A28" s="38"/>
      <c r="B28" s="39"/>
      <c r="C28" s="50"/>
      <c r="D28" s="51"/>
      <c r="E28" s="50"/>
      <c r="F28" s="52"/>
      <c r="G28" s="53"/>
      <c r="H28" s="52"/>
      <c r="I28" s="53"/>
      <c r="J28" s="52"/>
      <c r="K28" s="53"/>
      <c r="L28" s="52"/>
      <c r="M28" s="53"/>
      <c r="N28" s="54"/>
      <c r="O28" s="52"/>
      <c r="P28" s="52"/>
      <c r="Q28" s="53"/>
      <c r="R28" s="52"/>
      <c r="S28" s="53"/>
      <c r="T28" s="52"/>
      <c r="U28" s="53"/>
      <c r="V28" s="52"/>
      <c r="W28" s="53"/>
      <c r="X28" s="55"/>
      <c r="Y28" s="53"/>
      <c r="Z28" s="54"/>
    </row>
    <row r="29" spans="1:26" s="36" customFormat="1" ht="15" customHeight="1">
      <c r="A29" s="37"/>
      <c r="B29" s="40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36" customFormat="1" ht="39" customHeight="1">
      <c r="A30" s="37"/>
      <c r="B30" s="42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s="36" customFormat="1" ht="24" customHeight="1">
      <c r="A31" s="37"/>
      <c r="B31" s="43" t="s">
        <v>5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</row>
    <row r="32" spans="1:26" ht="43.5" customHeight="1">
      <c r="A32" s="44"/>
      <c r="B32" s="43" t="s">
        <v>15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ht="12.7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4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4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4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4"/>
      <c r="B40" s="6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</sheetData>
  <sheetProtection password="CC6F" sheet="1" objects="1" scenarios="1"/>
  <mergeCells count="43">
    <mergeCell ref="O6:Z6"/>
    <mergeCell ref="O7:P8"/>
    <mergeCell ref="O9:P9"/>
    <mergeCell ref="W10:X10"/>
    <mergeCell ref="W7:X8"/>
    <mergeCell ref="E7:F8"/>
    <mergeCell ref="Y7:Z8"/>
    <mergeCell ref="Q9:R9"/>
    <mergeCell ref="Q10:R10"/>
    <mergeCell ref="S10:T10"/>
    <mergeCell ref="U7:V8"/>
    <mergeCell ref="S7:T8"/>
    <mergeCell ref="Q7:R8"/>
    <mergeCell ref="C32:Z32"/>
    <mergeCell ref="C10:D10"/>
    <mergeCell ref="K9:L9"/>
    <mergeCell ref="M10:N10"/>
    <mergeCell ref="C31:Z31"/>
    <mergeCell ref="A1:B1"/>
    <mergeCell ref="A6:A10"/>
    <mergeCell ref="B6:B10"/>
    <mergeCell ref="C7:D8"/>
    <mergeCell ref="C9:D9"/>
    <mergeCell ref="G7:H8"/>
    <mergeCell ref="M7:N8"/>
    <mergeCell ref="K10:L10"/>
    <mergeCell ref="M9:N9"/>
    <mergeCell ref="K7:L8"/>
    <mergeCell ref="O10:P10"/>
    <mergeCell ref="I9:J9"/>
    <mergeCell ref="I10:J10"/>
    <mergeCell ref="G9:H9"/>
    <mergeCell ref="G10:H10"/>
    <mergeCell ref="C6:N6"/>
    <mergeCell ref="Y9:Z9"/>
    <mergeCell ref="W9:X9"/>
    <mergeCell ref="S9:T9"/>
    <mergeCell ref="Y10:Z10"/>
    <mergeCell ref="U9:V9"/>
    <mergeCell ref="U10:V10"/>
    <mergeCell ref="I7:J8"/>
    <mergeCell ref="E9:F9"/>
    <mergeCell ref="E10:F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3" r:id="rId1"/>
  <headerFooter alignWithMargins="0">
    <oddHeader>&amp;R&amp;P</oddHeader>
  </headerFooter>
  <colBreaks count="1" manualBreakCount="1">
    <brk id="1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6" sqref="B6:B10"/>
    </sheetView>
  </sheetViews>
  <sheetFormatPr defaultColWidth="9.140625" defaultRowHeight="12.75"/>
  <cols>
    <col min="1" max="1" width="4.00390625" style="7" customWidth="1"/>
    <col min="2" max="2" width="54.7109375" style="1" customWidth="1"/>
    <col min="3" max="3" width="13.8515625" style="1" customWidth="1"/>
    <col min="4" max="4" width="3.421875" style="1" customWidth="1"/>
    <col min="5" max="5" width="13.8515625" style="1" customWidth="1"/>
    <col min="6" max="6" width="3.421875" style="1" customWidth="1"/>
    <col min="7" max="7" width="13.8515625" style="1" customWidth="1"/>
    <col min="8" max="8" width="3.421875" style="1" customWidth="1"/>
    <col min="9" max="9" width="13.8515625" style="1" customWidth="1"/>
    <col min="10" max="10" width="3.421875" style="1" customWidth="1"/>
    <col min="11" max="11" width="13.8515625" style="1" customWidth="1"/>
    <col min="12" max="12" width="3.421875" style="1" customWidth="1"/>
    <col min="13" max="13" width="13.8515625" style="1" customWidth="1"/>
    <col min="14" max="14" width="3.421875" style="1" customWidth="1"/>
    <col min="15" max="15" width="13.8515625" style="1" customWidth="1"/>
    <col min="16" max="16" width="3.421875" style="1" customWidth="1"/>
    <col min="17" max="17" width="13.8515625" style="1" customWidth="1"/>
    <col min="18" max="18" width="3.421875" style="1" customWidth="1"/>
    <col min="19" max="19" width="13.8515625" style="1" customWidth="1"/>
    <col min="20" max="20" width="3.421875" style="1" customWidth="1"/>
    <col min="21" max="21" width="13.8515625" style="1" customWidth="1"/>
    <col min="22" max="22" width="3.421875" style="1" customWidth="1"/>
    <col min="23" max="26" width="9.140625" style="1" customWidth="1"/>
    <col min="27" max="16384" width="9.140625" style="1" customWidth="1"/>
  </cols>
  <sheetData>
    <row r="1" spans="1:26" ht="12.75">
      <c r="A1" s="156" t="s">
        <v>4</v>
      </c>
      <c r="B1" s="156"/>
      <c r="Z1" s="21"/>
    </row>
    <row r="2" spans="22:26" ht="24.75" customHeight="1">
      <c r="V2" s="114" t="str">
        <f>ΛΕΥΚΩΣΙΑ!Z2</f>
        <v>ΠΑΡΑΡΤΗΜΑ I</v>
      </c>
      <c r="Z2" s="21"/>
    </row>
    <row r="3" spans="1:26" ht="57" customHeight="1">
      <c r="A3" s="17"/>
      <c r="B3" s="30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Z3" s="21"/>
    </row>
    <row r="4" spans="1:26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Z4" s="21"/>
    </row>
    <row r="5" spans="1:26" ht="17.25" customHeight="1">
      <c r="A5" s="67"/>
      <c r="B5" s="68" t="s">
        <v>62</v>
      </c>
      <c r="Z5" s="21"/>
    </row>
    <row r="6" spans="1:26" ht="12.75" customHeight="1">
      <c r="A6" s="157" t="s">
        <v>3</v>
      </c>
      <c r="B6" s="160" t="s">
        <v>13</v>
      </c>
      <c r="C6" s="151" t="s">
        <v>7</v>
      </c>
      <c r="D6" s="152"/>
      <c r="E6" s="152"/>
      <c r="F6" s="152"/>
      <c r="G6" s="152"/>
      <c r="H6" s="152"/>
      <c r="I6" s="152"/>
      <c r="J6" s="152"/>
      <c r="K6" s="152"/>
      <c r="L6" s="153"/>
      <c r="M6" s="152" t="s">
        <v>7</v>
      </c>
      <c r="N6" s="152"/>
      <c r="O6" s="152"/>
      <c r="P6" s="152"/>
      <c r="Q6" s="152"/>
      <c r="R6" s="152"/>
      <c r="S6" s="152"/>
      <c r="T6" s="152"/>
      <c r="U6" s="152"/>
      <c r="V6" s="153"/>
      <c r="Z6" s="21"/>
    </row>
    <row r="7" spans="1:26" s="3" customFormat="1" ht="36.75" customHeight="1">
      <c r="A7" s="158"/>
      <c r="B7" s="161"/>
      <c r="C7" s="154" t="s">
        <v>63</v>
      </c>
      <c r="D7" s="147"/>
      <c r="E7" s="127" t="s">
        <v>36</v>
      </c>
      <c r="F7" s="147"/>
      <c r="G7" s="127" t="s">
        <v>28</v>
      </c>
      <c r="H7" s="147"/>
      <c r="I7" s="127" t="s">
        <v>29</v>
      </c>
      <c r="J7" s="147"/>
      <c r="K7" s="127" t="s">
        <v>30</v>
      </c>
      <c r="L7" s="133"/>
      <c r="M7" s="147" t="s">
        <v>31</v>
      </c>
      <c r="N7" s="147"/>
      <c r="O7" s="127" t="s">
        <v>32</v>
      </c>
      <c r="P7" s="128"/>
      <c r="Q7" s="127" t="s">
        <v>33</v>
      </c>
      <c r="R7" s="128"/>
      <c r="S7" s="127" t="s">
        <v>34</v>
      </c>
      <c r="T7" s="128"/>
      <c r="U7" s="127" t="s">
        <v>35</v>
      </c>
      <c r="V7" s="133"/>
      <c r="Z7" s="21"/>
    </row>
    <row r="8" spans="1:22" s="3" customFormat="1" ht="68.25" customHeight="1">
      <c r="A8" s="158"/>
      <c r="B8" s="161"/>
      <c r="C8" s="155"/>
      <c r="D8" s="148"/>
      <c r="E8" s="129"/>
      <c r="F8" s="148"/>
      <c r="G8" s="129"/>
      <c r="H8" s="148"/>
      <c r="I8" s="129"/>
      <c r="J8" s="148"/>
      <c r="K8" s="129"/>
      <c r="L8" s="135"/>
      <c r="M8" s="148"/>
      <c r="N8" s="148"/>
      <c r="O8" s="129"/>
      <c r="P8" s="130"/>
      <c r="Q8" s="129"/>
      <c r="R8" s="130"/>
      <c r="S8" s="129"/>
      <c r="T8" s="130"/>
      <c r="U8" s="129"/>
      <c r="V8" s="135"/>
    </row>
    <row r="9" spans="1:22" ht="12.75">
      <c r="A9" s="158"/>
      <c r="B9" s="161"/>
      <c r="C9" s="122" t="s">
        <v>1</v>
      </c>
      <c r="D9" s="122"/>
      <c r="E9" s="120" t="s">
        <v>1</v>
      </c>
      <c r="F9" s="122"/>
      <c r="G9" s="120" t="s">
        <v>1</v>
      </c>
      <c r="H9" s="122"/>
      <c r="I9" s="120" t="s">
        <v>1</v>
      </c>
      <c r="J9" s="122"/>
      <c r="K9" s="120" t="s">
        <v>1</v>
      </c>
      <c r="L9" s="136"/>
      <c r="M9" s="122" t="s">
        <v>1</v>
      </c>
      <c r="N9" s="122"/>
      <c r="O9" s="120" t="s">
        <v>1</v>
      </c>
      <c r="P9" s="125"/>
      <c r="Q9" s="120" t="s">
        <v>1</v>
      </c>
      <c r="R9" s="122"/>
      <c r="S9" s="120" t="s">
        <v>1</v>
      </c>
      <c r="T9" s="122"/>
      <c r="U9" s="120" t="s">
        <v>1</v>
      </c>
      <c r="V9" s="136"/>
    </row>
    <row r="10" spans="1:22" ht="12.75">
      <c r="A10" s="159"/>
      <c r="B10" s="162"/>
      <c r="C10" s="137" t="s">
        <v>0</v>
      </c>
      <c r="D10" s="131"/>
      <c r="E10" s="123" t="s">
        <v>0</v>
      </c>
      <c r="F10" s="131"/>
      <c r="G10" s="123" t="s">
        <v>0</v>
      </c>
      <c r="H10" s="131"/>
      <c r="I10" s="123" t="s">
        <v>0</v>
      </c>
      <c r="J10" s="131"/>
      <c r="K10" s="123" t="s">
        <v>0</v>
      </c>
      <c r="L10" s="131"/>
      <c r="M10" s="137" t="s">
        <v>0</v>
      </c>
      <c r="N10" s="137"/>
      <c r="O10" s="123" t="s">
        <v>0</v>
      </c>
      <c r="P10" s="126"/>
      <c r="Q10" s="123" t="s">
        <v>0</v>
      </c>
      <c r="R10" s="131"/>
      <c r="S10" s="123" t="s">
        <v>0</v>
      </c>
      <c r="T10" s="131"/>
      <c r="U10" s="123" t="s">
        <v>0</v>
      </c>
      <c r="V10" s="131"/>
    </row>
    <row r="11" spans="1:22" s="3" customFormat="1" ht="20.25" customHeight="1">
      <c r="A11" s="97">
        <f>IF(ΛΕΥΚΩΣΙΑ!A11="","",ΛΕΥΚΩΣΙΑ!A11)</f>
        <v>1</v>
      </c>
      <c r="B11" s="98" t="str">
        <f>IF(ΛΕΥΚΩΣΙΑ!B11="","",ΛΕΥΚΩΣΙΑ!B11)</f>
        <v>Μελομακάρονα /kg</v>
      </c>
      <c r="C11" s="84">
        <v>12</v>
      </c>
      <c r="D11" s="85"/>
      <c r="E11" s="84">
        <v>10</v>
      </c>
      <c r="F11" s="86"/>
      <c r="G11" s="84">
        <v>10.5</v>
      </c>
      <c r="H11" s="86"/>
      <c r="I11" s="84">
        <v>10</v>
      </c>
      <c r="J11" s="86"/>
      <c r="K11" s="84">
        <v>10</v>
      </c>
      <c r="L11" s="88"/>
      <c r="M11" s="86">
        <v>10.5</v>
      </c>
      <c r="N11" s="87"/>
      <c r="O11" s="84">
        <v>10</v>
      </c>
      <c r="P11" s="89"/>
      <c r="Q11" s="84">
        <v>10</v>
      </c>
      <c r="R11" s="87"/>
      <c r="S11" s="84">
        <v>10.63</v>
      </c>
      <c r="T11" s="87" t="s">
        <v>12</v>
      </c>
      <c r="U11" s="84">
        <v>12</v>
      </c>
      <c r="V11" s="88"/>
    </row>
    <row r="12" spans="1:22" s="3" customFormat="1" ht="20.25" customHeight="1">
      <c r="A12" s="97">
        <f>IF(ΛΕΥΚΩΣΙΑ!A12="","",ΛΕΥΚΩΣΙΑ!A12)</f>
        <v>2</v>
      </c>
      <c r="B12" s="98" t="str">
        <f>IF(ΛΕΥΚΩΣΙΑ!B12="","",ΛΕΥΚΩΣΙΑ!B12)</f>
        <v>Μελομακάρονα Γεμιστά με Φοινίκι /kg</v>
      </c>
      <c r="C12" s="84"/>
      <c r="D12" s="85"/>
      <c r="E12" s="84"/>
      <c r="F12" s="86"/>
      <c r="G12" s="84"/>
      <c r="H12" s="86"/>
      <c r="I12" s="84"/>
      <c r="J12" s="86"/>
      <c r="K12" s="84"/>
      <c r="L12" s="88"/>
      <c r="M12" s="86">
        <v>12.5</v>
      </c>
      <c r="N12" s="87"/>
      <c r="O12" s="84">
        <v>12</v>
      </c>
      <c r="P12" s="89"/>
      <c r="Q12" s="84"/>
      <c r="R12" s="87"/>
      <c r="S12" s="84"/>
      <c r="T12" s="87"/>
      <c r="U12" s="84">
        <v>17.7</v>
      </c>
      <c r="V12" s="88"/>
    </row>
    <row r="13" spans="1:22" s="82" customFormat="1" ht="20.25" customHeight="1">
      <c r="A13" s="97">
        <f>IF(ΛΕΥΚΩΣΙΑ!A13="","",ΛΕΥΚΩΣΙΑ!A13)</f>
        <v>3</v>
      </c>
      <c r="B13" s="98" t="str">
        <f>IF(ΛΕΥΚΩΣΙΑ!B13="","",ΛΕΥΚΩΣΙΑ!B13)</f>
        <v>Κουραμπιέδες με γέμιση φοινίκι/kg</v>
      </c>
      <c r="C13" s="81">
        <v>12</v>
      </c>
      <c r="D13" s="90"/>
      <c r="E13" s="84">
        <v>10</v>
      </c>
      <c r="F13" s="83"/>
      <c r="G13" s="81">
        <v>10.5</v>
      </c>
      <c r="H13" s="83"/>
      <c r="I13" s="81">
        <v>10</v>
      </c>
      <c r="J13" s="83"/>
      <c r="K13" s="81">
        <v>10</v>
      </c>
      <c r="L13" s="92"/>
      <c r="M13" s="83">
        <v>12</v>
      </c>
      <c r="N13" s="91"/>
      <c r="O13" s="81">
        <v>12</v>
      </c>
      <c r="P13" s="93"/>
      <c r="Q13" s="81">
        <v>10</v>
      </c>
      <c r="R13" s="91"/>
      <c r="S13" s="81">
        <v>11.9</v>
      </c>
      <c r="T13" s="91" t="s">
        <v>12</v>
      </c>
      <c r="U13" s="81"/>
      <c r="V13" s="92"/>
    </row>
    <row r="14" spans="1:22" s="82" customFormat="1" ht="20.25" customHeight="1">
      <c r="A14" s="97">
        <f>IF(ΛΕΥΚΩΣΙΑ!A14="","",ΛΕΥΚΩΣΙΑ!A14)</f>
        <v>4</v>
      </c>
      <c r="B14" s="98" t="str">
        <f>IF(ΛΕΥΚΩΣΙΑ!B14="","",ΛΕΥΚΩΣΙΑ!B14)</f>
        <v>Κουραμπιέδες /kg</v>
      </c>
      <c r="C14" s="84">
        <v>10</v>
      </c>
      <c r="D14" s="90"/>
      <c r="E14" s="84">
        <v>10</v>
      </c>
      <c r="F14" s="83"/>
      <c r="G14" s="81">
        <v>10</v>
      </c>
      <c r="H14" s="83"/>
      <c r="I14" s="81">
        <v>10</v>
      </c>
      <c r="J14" s="83"/>
      <c r="K14" s="81">
        <v>8</v>
      </c>
      <c r="L14" s="92"/>
      <c r="M14" s="83">
        <v>10.5</v>
      </c>
      <c r="N14" s="91"/>
      <c r="O14" s="81">
        <v>10</v>
      </c>
      <c r="P14" s="93"/>
      <c r="Q14" s="81">
        <v>7</v>
      </c>
      <c r="R14" s="91"/>
      <c r="S14" s="81">
        <v>10.2</v>
      </c>
      <c r="T14" s="91" t="s">
        <v>12</v>
      </c>
      <c r="U14" s="81"/>
      <c r="V14" s="92"/>
    </row>
    <row r="15" spans="1:22" s="82" customFormat="1" ht="20.25" customHeight="1">
      <c r="A15" s="97">
        <f>IF(ΛΕΥΚΩΣΙΑ!A15="","",ΛΕΥΚΩΣΙΑ!A15)</f>
        <v>5</v>
      </c>
      <c r="B15" s="98" t="str">
        <f>IF(ΛΕΥΚΩΣΙΑ!B15="","",ΛΕΥΚΩΣΙΑ!B15)</f>
        <v>Μπουκιές κουραπιέδες /kg</v>
      </c>
      <c r="C15" s="81"/>
      <c r="D15" s="90"/>
      <c r="E15" s="84"/>
      <c r="F15" s="83"/>
      <c r="G15" s="81">
        <v>12</v>
      </c>
      <c r="H15" s="83"/>
      <c r="I15" s="81">
        <v>12</v>
      </c>
      <c r="J15" s="83"/>
      <c r="K15" s="81"/>
      <c r="L15" s="92"/>
      <c r="M15" s="83"/>
      <c r="N15" s="91"/>
      <c r="O15" s="81">
        <v>10</v>
      </c>
      <c r="P15" s="93"/>
      <c r="Q15" s="81">
        <v>10</v>
      </c>
      <c r="R15" s="91"/>
      <c r="S15" s="81">
        <v>14.45</v>
      </c>
      <c r="T15" s="91" t="s">
        <v>12</v>
      </c>
      <c r="U15" s="81"/>
      <c r="V15" s="92"/>
    </row>
    <row r="16" spans="1:22" s="82" customFormat="1" ht="20.25" customHeight="1">
      <c r="A16" s="97">
        <f>IF(ΛΕΥΚΩΣΙΑ!A16="","",ΛΕΥΚΩΣΙΑ!A16)</f>
        <v>6</v>
      </c>
      <c r="B16" s="98" t="str">
        <f>IF(ΛΕΥΚΩΣΙΑ!B16="","",ΛΕΥΚΩΣΙΑ!B16)</f>
        <v>Μαμούλια /kg</v>
      </c>
      <c r="C16" s="84"/>
      <c r="D16" s="90"/>
      <c r="E16" s="84"/>
      <c r="F16" s="83"/>
      <c r="G16" s="81">
        <v>12</v>
      </c>
      <c r="H16" s="83"/>
      <c r="I16" s="81"/>
      <c r="J16" s="83"/>
      <c r="K16" s="81"/>
      <c r="L16" s="92"/>
      <c r="M16" s="83"/>
      <c r="N16" s="91"/>
      <c r="O16" s="81"/>
      <c r="P16" s="93"/>
      <c r="Q16" s="81"/>
      <c r="R16" s="91"/>
      <c r="S16" s="81"/>
      <c r="T16" s="91"/>
      <c r="U16" s="81"/>
      <c r="V16" s="92"/>
    </row>
    <row r="17" spans="1:22" s="82" customFormat="1" ht="20.25" customHeight="1">
      <c r="A17" s="97">
        <f>IF(ΛΕΥΚΩΣΙΑ!A17="","",ΛΕΥΚΩΣΙΑ!A17)</f>
        <v>7</v>
      </c>
      <c r="B17" s="98" t="str">
        <f>IF(ΛΕΥΚΩΣΙΑ!B17="","",ΛΕΥΚΩΣΙΑ!B17)</f>
        <v>Christmas Cake Μικρό</v>
      </c>
      <c r="C17" s="81"/>
      <c r="D17" s="90"/>
      <c r="E17" s="84"/>
      <c r="F17" s="83"/>
      <c r="G17" s="81"/>
      <c r="H17" s="83"/>
      <c r="I17" s="81"/>
      <c r="J17" s="83"/>
      <c r="K17" s="81"/>
      <c r="L17" s="92"/>
      <c r="M17" s="83"/>
      <c r="N17" s="91"/>
      <c r="O17" s="81"/>
      <c r="P17" s="93"/>
      <c r="Q17" s="81"/>
      <c r="R17" s="91"/>
      <c r="S17" s="81">
        <v>22.1</v>
      </c>
      <c r="T17" s="91" t="s">
        <v>12</v>
      </c>
      <c r="U17" s="81">
        <v>27</v>
      </c>
      <c r="V17" s="92"/>
    </row>
    <row r="18" spans="1:22" s="82" customFormat="1" ht="24" customHeight="1">
      <c r="A18" s="97">
        <f>IF(ΛΕΥΚΩΣΙΑ!A18="","",ΛΕΥΚΩΣΙΑ!A18)</f>
        <v>8</v>
      </c>
      <c r="B18" s="99" t="str">
        <f>IF(ΛΕΥΚΩΣΙΑ!B18="","",ΛΕΥΚΩΣΙΑ!B18)</f>
        <v>Christmas Cake Μέτριο</v>
      </c>
      <c r="C18" s="84">
        <v>20</v>
      </c>
      <c r="D18" s="90"/>
      <c r="E18" s="84">
        <v>15</v>
      </c>
      <c r="F18" s="83"/>
      <c r="G18" s="81">
        <v>24</v>
      </c>
      <c r="H18" s="83"/>
      <c r="I18" s="81">
        <v>20</v>
      </c>
      <c r="J18" s="83"/>
      <c r="K18" s="81">
        <v>22</v>
      </c>
      <c r="L18" s="92"/>
      <c r="M18" s="83">
        <v>25</v>
      </c>
      <c r="N18" s="91"/>
      <c r="O18" s="81">
        <v>28</v>
      </c>
      <c r="P18" s="93"/>
      <c r="Q18" s="81">
        <v>20</v>
      </c>
      <c r="R18" s="91"/>
      <c r="S18" s="81">
        <v>39.1</v>
      </c>
      <c r="T18" s="91" t="s">
        <v>12</v>
      </c>
      <c r="U18" s="81">
        <v>38</v>
      </c>
      <c r="V18" s="92"/>
    </row>
    <row r="19" spans="1:22" s="82" customFormat="1" ht="30" customHeight="1">
      <c r="A19" s="97">
        <f>IF(ΛΕΥΚΩΣΙΑ!A19="","",ΛΕΥΚΩΣΙΑ!A19)</f>
        <v>9</v>
      </c>
      <c r="B19" s="99" t="str">
        <f>IF(ΛΕΥΚΩΣΙΑ!B19="","",ΛΕΥΚΩΣΙΑ!B19)</f>
        <v>Christmas Cake Μεγάλο</v>
      </c>
      <c r="C19" s="81"/>
      <c r="D19" s="90"/>
      <c r="E19" s="84">
        <v>20</v>
      </c>
      <c r="F19" s="83"/>
      <c r="G19" s="81">
        <v>30</v>
      </c>
      <c r="H19" s="83"/>
      <c r="I19" s="81">
        <v>25</v>
      </c>
      <c r="J19" s="83"/>
      <c r="K19" s="81">
        <v>27</v>
      </c>
      <c r="L19" s="92"/>
      <c r="M19" s="83">
        <v>40</v>
      </c>
      <c r="N19" s="91"/>
      <c r="O19" s="81">
        <v>40</v>
      </c>
      <c r="P19" s="93"/>
      <c r="Q19" s="81">
        <v>25</v>
      </c>
      <c r="R19" s="91"/>
      <c r="S19" s="81"/>
      <c r="T19" s="91"/>
      <c r="U19" s="81"/>
      <c r="V19" s="92"/>
    </row>
    <row r="20" spans="1:22" s="82" customFormat="1" ht="20.25" customHeight="1" hidden="1">
      <c r="A20" s="104">
        <f>IF(ΛΕΥΚΩΣΙΑ!A20="","",ΛΕΥΚΩΣΙΑ!A20)</f>
      </c>
      <c r="B20" s="98">
        <f>IF(ΛΕΥΚΩΣΙΑ!B20="","",ΛΕΥΚΩΣΙΑ!B20)</f>
      </c>
      <c r="C20" s="105"/>
      <c r="D20" s="106"/>
      <c r="E20" s="105"/>
      <c r="F20" s="107"/>
      <c r="G20" s="108"/>
      <c r="H20" s="107"/>
      <c r="I20" s="108"/>
      <c r="J20" s="107"/>
      <c r="K20" s="108"/>
      <c r="L20" s="109"/>
      <c r="M20" s="108"/>
      <c r="N20" s="110"/>
      <c r="O20" s="83"/>
      <c r="P20" s="91"/>
      <c r="Q20" s="81"/>
      <c r="R20" s="91"/>
      <c r="S20" s="81"/>
      <c r="T20" s="91"/>
      <c r="U20" s="81"/>
      <c r="V20" s="91"/>
    </row>
    <row r="21" spans="1:22" s="82" customFormat="1" ht="20.25" customHeight="1" hidden="1">
      <c r="A21" s="97">
        <f>IF(ΛΕΥΚΩΣΙΑ!A21="","",ΛΕΥΚΩΣΙΑ!A21)</f>
      </c>
      <c r="B21" s="98">
        <f>IF(ΛΕΥΚΩΣΙΑ!B21="","",ΛΕΥΚΩΣΙΑ!B21)</f>
      </c>
      <c r="C21" s="81"/>
      <c r="D21" s="90"/>
      <c r="E21" s="84"/>
      <c r="F21" s="83"/>
      <c r="G21" s="81"/>
      <c r="H21" s="83"/>
      <c r="I21" s="81"/>
      <c r="J21" s="83"/>
      <c r="K21" s="81"/>
      <c r="L21" s="91"/>
      <c r="M21" s="81"/>
      <c r="N21" s="92"/>
      <c r="O21" s="83"/>
      <c r="P21" s="91"/>
      <c r="Q21" s="81"/>
      <c r="R21" s="91"/>
      <c r="S21" s="81"/>
      <c r="T21" s="91"/>
      <c r="U21" s="81"/>
      <c r="V21" s="91"/>
    </row>
    <row r="22" spans="1:22" s="82" customFormat="1" ht="20.25" customHeight="1" hidden="1">
      <c r="A22" s="97">
        <f>IF(ΛΕΥΚΩΣΙΑ!A22="","",ΛΕΥΚΩΣΙΑ!A22)</f>
      </c>
      <c r="B22" s="98">
        <f>IF(ΛΕΥΚΩΣΙΑ!B22="","",ΛΕΥΚΩΣΙΑ!B22)</f>
      </c>
      <c r="C22" s="84"/>
      <c r="D22" s="90"/>
      <c r="E22" s="84"/>
      <c r="F22" s="83"/>
      <c r="G22" s="81"/>
      <c r="H22" s="83"/>
      <c r="I22" s="81"/>
      <c r="J22" s="83"/>
      <c r="K22" s="81"/>
      <c r="L22" s="91"/>
      <c r="M22" s="81"/>
      <c r="N22" s="92"/>
      <c r="O22" s="83"/>
      <c r="P22" s="91"/>
      <c r="Q22" s="81"/>
      <c r="R22" s="91"/>
      <c r="S22" s="81"/>
      <c r="T22" s="91"/>
      <c r="U22" s="81"/>
      <c r="V22" s="91"/>
    </row>
    <row r="23" spans="1:22" s="82" customFormat="1" ht="20.25" customHeight="1" hidden="1">
      <c r="A23" s="97">
        <f>IF(ΛΕΥΚΩΣΙΑ!A23="","",ΛΕΥΚΩΣΙΑ!A23)</f>
      </c>
      <c r="B23" s="98">
        <f>IF(ΛΕΥΚΩΣΙΑ!B23="","",ΛΕΥΚΩΣΙΑ!B23)</f>
      </c>
      <c r="C23" s="81"/>
      <c r="D23" s="90"/>
      <c r="E23" s="84"/>
      <c r="F23" s="83"/>
      <c r="G23" s="81"/>
      <c r="H23" s="83"/>
      <c r="I23" s="81"/>
      <c r="J23" s="83"/>
      <c r="K23" s="81"/>
      <c r="L23" s="91"/>
      <c r="M23" s="81"/>
      <c r="N23" s="92"/>
      <c r="O23" s="83"/>
      <c r="P23" s="91"/>
      <c r="Q23" s="81"/>
      <c r="R23" s="91"/>
      <c r="S23" s="81"/>
      <c r="T23" s="91"/>
      <c r="U23" s="81"/>
      <c r="V23" s="91"/>
    </row>
    <row r="24" spans="1:22" s="82" customFormat="1" ht="20.25" customHeight="1" hidden="1">
      <c r="A24" s="97">
        <f>IF(ΛΕΥΚΩΣΙΑ!A24="","",ΛΕΥΚΩΣΙΑ!A24)</f>
      </c>
      <c r="B24" s="98">
        <f>IF(ΛΕΥΚΩΣΙΑ!B24="","",ΛΕΥΚΩΣΙΑ!B24)</f>
      </c>
      <c r="C24" s="84"/>
      <c r="D24" s="90"/>
      <c r="E24" s="84"/>
      <c r="F24" s="83"/>
      <c r="G24" s="81"/>
      <c r="H24" s="83"/>
      <c r="I24" s="81"/>
      <c r="J24" s="83"/>
      <c r="K24" s="81"/>
      <c r="L24" s="91"/>
      <c r="M24" s="81"/>
      <c r="N24" s="92"/>
      <c r="O24" s="83"/>
      <c r="P24" s="91"/>
      <c r="Q24" s="81"/>
      <c r="R24" s="91"/>
      <c r="S24" s="81"/>
      <c r="T24" s="91"/>
      <c r="U24" s="81"/>
      <c r="V24" s="91"/>
    </row>
    <row r="25" spans="1:22" s="82" customFormat="1" ht="21.75" customHeight="1" hidden="1">
      <c r="A25" s="100">
        <f>IF(ΛΕΥΚΩΣΙΑ!A25="","",ΛΕΥΚΩΣΙΑ!A25)</f>
      </c>
      <c r="B25" s="98">
        <f>IF(ΛΕΥΚΩΣΙΑ!B25="","",ΛΕΥΚΩΣΙΑ!B25)</f>
      </c>
      <c r="C25" s="75"/>
      <c r="D25" s="76"/>
      <c r="E25" s="70"/>
      <c r="F25" s="77"/>
      <c r="G25" s="75"/>
      <c r="H25" s="77"/>
      <c r="I25" s="75"/>
      <c r="J25" s="77"/>
      <c r="K25" s="75"/>
      <c r="L25" s="77"/>
      <c r="M25" s="75"/>
      <c r="N25" s="76"/>
      <c r="O25" s="77"/>
      <c r="P25" s="77"/>
      <c r="Q25" s="75"/>
      <c r="R25" s="77"/>
      <c r="S25" s="75"/>
      <c r="T25" s="77"/>
      <c r="U25" s="75"/>
      <c r="V25" s="77"/>
    </row>
    <row r="26" spans="1:22" s="82" customFormat="1" ht="20.25" customHeight="1" hidden="1">
      <c r="A26" s="100">
        <f>IF(ΛΕΥΚΩΣΙΑ!A26="","",ΛΕΥΚΩΣΙΑ!A26)</f>
      </c>
      <c r="B26" s="98">
        <f>IF(ΛΕΥΚΩΣΙΑ!B26="","",ΛΕΥΚΩΣΙΑ!B26)</f>
      </c>
      <c r="C26" s="70"/>
      <c r="D26" s="76"/>
      <c r="E26" s="70"/>
      <c r="F26" s="77"/>
      <c r="G26" s="75"/>
      <c r="H26" s="77"/>
      <c r="I26" s="75"/>
      <c r="J26" s="77"/>
      <c r="K26" s="75"/>
      <c r="L26" s="77"/>
      <c r="M26" s="75"/>
      <c r="N26" s="76"/>
      <c r="O26" s="77"/>
      <c r="P26" s="77"/>
      <c r="Q26" s="75"/>
      <c r="R26" s="77"/>
      <c r="S26" s="75"/>
      <c r="T26" s="77"/>
      <c r="U26" s="75"/>
      <c r="V26" s="77"/>
    </row>
    <row r="27" spans="1:22" s="2" customFormat="1" ht="20.25" customHeight="1" hidden="1">
      <c r="A27" s="15">
        <f>IF(ΛΕΥΚΩΣΙΑ!A27="","",ΛΕΥΚΩΣΙΑ!A27)</f>
      </c>
      <c r="B27" s="25">
        <f>IF(ΛΕΥΚΩΣΙΑ!B27="","",ΛΕΥΚΩΣΙΑ!B27)</f>
      </c>
      <c r="C27" s="49"/>
      <c r="D27" s="58"/>
      <c r="E27" s="48"/>
      <c r="F27" s="22"/>
      <c r="G27" s="13"/>
      <c r="H27" s="14"/>
      <c r="I27" s="13"/>
      <c r="J27" s="14"/>
      <c r="K27" s="13"/>
      <c r="L27" s="14"/>
      <c r="M27" s="13"/>
      <c r="N27" s="20"/>
      <c r="O27" s="14"/>
      <c r="P27" s="14"/>
      <c r="Q27" s="13"/>
      <c r="R27" s="14"/>
      <c r="S27" s="13"/>
      <c r="T27" s="14"/>
      <c r="U27" s="13"/>
      <c r="V27" s="14"/>
    </row>
    <row r="28" spans="1:22" s="2" customFormat="1" ht="20.25" customHeight="1" hidden="1" thickBot="1">
      <c r="A28" s="62">
        <f>IF(ΛΕΥΚΩΣΙΑ!A28="","",ΛΕΥΚΩΣΙΑ!A28)</f>
      </c>
      <c r="B28" s="63">
        <f>IF(ΛΕΥΚΩΣΙΑ!B28="","",ΛΕΥΚΩΣΙΑ!B28)</f>
      </c>
      <c r="C28" s="50"/>
      <c r="D28" s="51"/>
      <c r="E28" s="50"/>
      <c r="F28" s="52"/>
      <c r="G28" s="53"/>
      <c r="H28" s="52"/>
      <c r="I28" s="53"/>
      <c r="J28" s="52"/>
      <c r="K28" s="53"/>
      <c r="L28" s="52"/>
      <c r="M28" s="53"/>
      <c r="N28" s="54"/>
      <c r="O28" s="52"/>
      <c r="P28" s="52"/>
      <c r="Q28" s="53"/>
      <c r="R28" s="52"/>
      <c r="S28" s="53"/>
      <c r="T28" s="52"/>
      <c r="U28" s="53"/>
      <c r="V28" s="52"/>
    </row>
    <row r="29" spans="1:22" s="2" customFormat="1" ht="15" customHeight="1">
      <c r="A29" s="11"/>
      <c r="B29" s="16" t="str">
        <f>ΛΕΥΚΩΣΙΑ!B29</f>
        <v>ΣΗΜΕΙΩΣΕΙΣ: 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2" customFormat="1" ht="39" customHeight="1">
      <c r="A30" s="11"/>
      <c r="B30" s="23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2" customFormat="1" ht="33" customHeight="1">
      <c r="A31" s="11"/>
      <c r="B31" s="24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</row>
    <row r="32" spans="1:22" ht="38.25">
      <c r="A32" s="8"/>
      <c r="B32" s="6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8"/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8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</sheetData>
  <sheetProtection password="CC6F" sheet="1" objects="1" scenarios="1"/>
  <mergeCells count="37">
    <mergeCell ref="C31:V31"/>
    <mergeCell ref="C32:V32"/>
    <mergeCell ref="K10:L10"/>
    <mergeCell ref="I10:J10"/>
    <mergeCell ref="M10:N10"/>
    <mergeCell ref="O9:P9"/>
    <mergeCell ref="O10:P10"/>
    <mergeCell ref="Q10:R10"/>
    <mergeCell ref="U10:V10"/>
    <mergeCell ref="S10:T10"/>
    <mergeCell ref="Q9:R9"/>
    <mergeCell ref="E9:F9"/>
    <mergeCell ref="G9:H9"/>
    <mergeCell ref="C9:D9"/>
    <mergeCell ref="M9:N9"/>
    <mergeCell ref="S9:T9"/>
    <mergeCell ref="U9:V9"/>
    <mergeCell ref="O7:P8"/>
    <mergeCell ref="Q7:R8"/>
    <mergeCell ref="S7:T8"/>
    <mergeCell ref="A1:B1"/>
    <mergeCell ref="A6:A10"/>
    <mergeCell ref="B6:B10"/>
    <mergeCell ref="C10:D10"/>
    <mergeCell ref="E10:F10"/>
    <mergeCell ref="G7:H8"/>
    <mergeCell ref="G10:H10"/>
    <mergeCell ref="C6:L6"/>
    <mergeCell ref="M6:V6"/>
    <mergeCell ref="I9:J9"/>
    <mergeCell ref="U7:V8"/>
    <mergeCell ref="I7:J8"/>
    <mergeCell ref="K7:L8"/>
    <mergeCell ref="M7:N8"/>
    <mergeCell ref="K9:L9"/>
    <mergeCell ref="C7:D8"/>
    <mergeCell ref="E7:F8"/>
  </mergeCells>
  <dataValidations count="1">
    <dataValidation type="list" allowBlank="1" showErrorMessage="1" prompt="ΚΑΤΑΧΩΡΗΣΗ ΜΟΝΟ ΠΡΟΣΦΟΡΩΝ (*)" error="ΚΑΤΑΧΩΡΗΣΗ ΜΟΝΟ ΠΡΟΣΦΟΡΩΝ (*)" sqref="D11:D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6" sqref="B6:B10"/>
    </sheetView>
  </sheetViews>
  <sheetFormatPr defaultColWidth="9.140625" defaultRowHeight="12.75"/>
  <cols>
    <col min="1" max="1" width="4.00390625" style="7" customWidth="1"/>
    <col min="2" max="2" width="54.7109375" style="1" customWidth="1"/>
    <col min="3" max="3" width="14.421875" style="1" customWidth="1"/>
    <col min="4" max="4" width="3.421875" style="1" customWidth="1"/>
    <col min="5" max="5" width="14.421875" style="1" customWidth="1"/>
    <col min="6" max="6" width="3.421875" style="1" customWidth="1"/>
    <col min="7" max="7" width="14.421875" style="1" customWidth="1"/>
    <col min="8" max="8" width="3.421875" style="1" customWidth="1"/>
    <col min="9" max="9" width="14.421875" style="1" customWidth="1"/>
    <col min="10" max="10" width="3.421875" style="1" customWidth="1"/>
    <col min="11" max="16" width="9.140625" style="1" customWidth="1"/>
    <col min="17" max="17" width="9.140625" style="1" hidden="1" customWidth="1"/>
    <col min="18" max="18" width="0" style="1" hidden="1" customWidth="1"/>
    <col min="19" max="16384" width="9.140625" style="1" customWidth="1"/>
  </cols>
  <sheetData>
    <row r="1" spans="1:18" ht="12.75">
      <c r="A1" s="156" t="s">
        <v>4</v>
      </c>
      <c r="B1" s="156"/>
      <c r="Q1" s="7" t="s">
        <v>12</v>
      </c>
      <c r="R1" s="28">
        <v>0.15</v>
      </c>
    </row>
    <row r="2" spans="10:18" ht="22.5" customHeight="1">
      <c r="J2" s="114" t="str">
        <f>ΛΕΥΚΩΣΙΑ!Z2</f>
        <v>ΠΑΡΑΡΤΗΜΑ I</v>
      </c>
      <c r="R2" s="64">
        <v>0.3</v>
      </c>
    </row>
    <row r="3" spans="1:18" ht="52.5" customHeight="1">
      <c r="A3" s="17"/>
      <c r="B3" s="30" t="s">
        <v>24</v>
      </c>
      <c r="C3" s="18"/>
      <c r="D3" s="18"/>
      <c r="E3" s="18"/>
      <c r="F3" s="18"/>
      <c r="G3" s="18"/>
      <c r="H3" s="18"/>
      <c r="I3" s="18"/>
      <c r="J3" s="18"/>
      <c r="R3" s="28">
        <v>0.4</v>
      </c>
    </row>
    <row r="4" spans="1:10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" ht="12.75" customHeight="1">
      <c r="A5" s="67"/>
      <c r="B5" s="68" t="s">
        <v>62</v>
      </c>
    </row>
    <row r="6" spans="1:10" ht="12.75" customHeight="1">
      <c r="A6" s="157" t="s">
        <v>3</v>
      </c>
      <c r="B6" s="165" t="s">
        <v>13</v>
      </c>
      <c r="C6" s="151" t="s">
        <v>8</v>
      </c>
      <c r="D6" s="152"/>
      <c r="E6" s="152"/>
      <c r="F6" s="152"/>
      <c r="G6" s="152"/>
      <c r="H6" s="152"/>
      <c r="I6" s="152"/>
      <c r="J6" s="153"/>
    </row>
    <row r="7" spans="1:10" s="3" customFormat="1" ht="36.75" customHeight="1">
      <c r="A7" s="158"/>
      <c r="B7" s="166"/>
      <c r="C7" s="168" t="s">
        <v>48</v>
      </c>
      <c r="D7" s="169"/>
      <c r="E7" s="172" t="s">
        <v>49</v>
      </c>
      <c r="F7" s="169"/>
      <c r="G7" s="172" t="s">
        <v>50</v>
      </c>
      <c r="H7" s="169"/>
      <c r="I7" s="172" t="s">
        <v>51</v>
      </c>
      <c r="J7" s="176"/>
    </row>
    <row r="8" spans="1:10" s="3" customFormat="1" ht="68.25" customHeight="1">
      <c r="A8" s="158"/>
      <c r="B8" s="166"/>
      <c r="C8" s="170"/>
      <c r="D8" s="171"/>
      <c r="E8" s="173"/>
      <c r="F8" s="171"/>
      <c r="G8" s="173"/>
      <c r="H8" s="171"/>
      <c r="I8" s="173"/>
      <c r="J8" s="177"/>
    </row>
    <row r="9" spans="1:10" ht="12.75">
      <c r="A9" s="158"/>
      <c r="B9" s="166"/>
      <c r="C9" s="175" t="s">
        <v>1</v>
      </c>
      <c r="D9" s="122"/>
      <c r="E9" s="120" t="s">
        <v>1</v>
      </c>
      <c r="F9" s="122"/>
      <c r="G9" s="120" t="s">
        <v>1</v>
      </c>
      <c r="H9" s="122"/>
      <c r="I9" s="120" t="s">
        <v>1</v>
      </c>
      <c r="J9" s="136"/>
    </row>
    <row r="10" spans="1:10" ht="12.75">
      <c r="A10" s="159"/>
      <c r="B10" s="167"/>
      <c r="C10" s="174" t="s">
        <v>0</v>
      </c>
      <c r="D10" s="131"/>
      <c r="E10" s="123" t="s">
        <v>0</v>
      </c>
      <c r="F10" s="131"/>
      <c r="G10" s="123" t="s">
        <v>0</v>
      </c>
      <c r="H10" s="131"/>
      <c r="I10" s="123" t="s">
        <v>0</v>
      </c>
      <c r="J10" s="131"/>
    </row>
    <row r="11" spans="1:10" s="3" customFormat="1" ht="20.25" customHeight="1">
      <c r="A11" s="97">
        <f>IF(ΛΕΥΚΩΣΙΑ!A11="","",ΛΕΥΚΩΣΙΑ!A11)</f>
        <v>1</v>
      </c>
      <c r="B11" s="115" t="str">
        <f>IF(ΛΕΥΚΩΣΙΑ!B11="","",ΛΕΥΚΩΣΙΑ!B11)</f>
        <v>Μελομακάρονα /kg</v>
      </c>
      <c r="C11" s="111">
        <v>10.5</v>
      </c>
      <c r="D11" s="71"/>
      <c r="E11" s="70">
        <v>9.75</v>
      </c>
      <c r="F11" s="72"/>
      <c r="G11" s="70">
        <v>12</v>
      </c>
      <c r="H11" s="72"/>
      <c r="I11" s="70"/>
      <c r="J11" s="71"/>
    </row>
    <row r="12" spans="1:10" s="3" customFormat="1" ht="20.25" customHeight="1">
      <c r="A12" s="97">
        <f>IF(ΛΕΥΚΩΣΙΑ!A12="","",ΛΕΥΚΩΣΙΑ!A12)</f>
        <v>2</v>
      </c>
      <c r="B12" s="115" t="str">
        <f>IF(ΛΕΥΚΩΣΙΑ!B12="","",ΛΕΥΚΩΣΙΑ!B12)</f>
        <v>Μελομακάρονα Γεμιστά με Φοινίκι /kg</v>
      </c>
      <c r="C12" s="111"/>
      <c r="D12" s="71"/>
      <c r="E12" s="70">
        <v>12</v>
      </c>
      <c r="F12" s="72"/>
      <c r="G12" s="70"/>
      <c r="H12" s="72"/>
      <c r="I12" s="70">
        <v>11.5</v>
      </c>
      <c r="J12" s="71"/>
    </row>
    <row r="13" spans="1:10" s="82" customFormat="1" ht="20.25" customHeight="1">
      <c r="A13" s="97">
        <f>IF(ΛΕΥΚΩΣΙΑ!A13="","",ΛΕΥΚΩΣΙΑ!A13)</f>
        <v>3</v>
      </c>
      <c r="B13" s="115" t="str">
        <f>IF(ΛΕΥΚΩΣΙΑ!B13="","",ΛΕΥΚΩΣΙΑ!B13)</f>
        <v>Κουραμπιέδες με γέμιση φοινίκι/kg</v>
      </c>
      <c r="C13" s="112"/>
      <c r="D13" s="76"/>
      <c r="E13" s="70">
        <v>12</v>
      </c>
      <c r="F13" s="77"/>
      <c r="G13" s="75"/>
      <c r="H13" s="77"/>
      <c r="I13" s="75"/>
      <c r="J13" s="76"/>
    </row>
    <row r="14" spans="1:10" s="82" customFormat="1" ht="20.25" customHeight="1">
      <c r="A14" s="97">
        <f>IF(ΛΕΥΚΩΣΙΑ!A14="","",ΛΕΥΚΩΣΙΑ!A14)</f>
        <v>4</v>
      </c>
      <c r="B14" s="115" t="str">
        <f>IF(ΛΕΥΚΩΣΙΑ!B14="","",ΛΕΥΚΩΣΙΑ!B14)</f>
        <v>Κουραμπιέδες /kg</v>
      </c>
      <c r="C14" s="111">
        <v>10.5</v>
      </c>
      <c r="D14" s="76"/>
      <c r="E14" s="70">
        <v>9.75</v>
      </c>
      <c r="F14" s="77"/>
      <c r="G14" s="75">
        <v>16.1</v>
      </c>
      <c r="H14" s="77"/>
      <c r="I14" s="75">
        <v>10.5</v>
      </c>
      <c r="J14" s="76"/>
    </row>
    <row r="15" spans="1:10" s="82" customFormat="1" ht="20.25" customHeight="1">
      <c r="A15" s="97">
        <f>IF(ΛΕΥΚΩΣΙΑ!A15="","",ΛΕΥΚΩΣΙΑ!A15)</f>
        <v>5</v>
      </c>
      <c r="B15" s="115" t="str">
        <f>IF(ΛΕΥΚΩΣΙΑ!B15="","",ΛΕΥΚΩΣΙΑ!B15)</f>
        <v>Μπουκιές κουραπιέδες /kg</v>
      </c>
      <c r="C15" s="112"/>
      <c r="D15" s="76"/>
      <c r="E15" s="70">
        <v>12</v>
      </c>
      <c r="F15" s="77"/>
      <c r="G15" s="75"/>
      <c r="H15" s="77"/>
      <c r="I15" s="75"/>
      <c r="J15" s="76"/>
    </row>
    <row r="16" spans="1:10" s="82" customFormat="1" ht="20.25" customHeight="1">
      <c r="A16" s="97">
        <f>IF(ΛΕΥΚΩΣΙΑ!A16="","",ΛΕΥΚΩΣΙΑ!A16)</f>
        <v>6</v>
      </c>
      <c r="B16" s="115" t="str">
        <f>IF(ΛΕΥΚΩΣΙΑ!B16="","",ΛΕΥΚΩΣΙΑ!B16)</f>
        <v>Μαμούλια /kg</v>
      </c>
      <c r="C16" s="111"/>
      <c r="D16" s="76"/>
      <c r="E16" s="70"/>
      <c r="F16" s="77"/>
      <c r="G16" s="75">
        <v>17.7</v>
      </c>
      <c r="H16" s="77"/>
      <c r="I16" s="75"/>
      <c r="J16" s="76"/>
    </row>
    <row r="17" spans="1:10" s="82" customFormat="1" ht="20.25" customHeight="1">
      <c r="A17" s="97">
        <f>IF(ΛΕΥΚΩΣΙΑ!A17="","",ΛΕΥΚΩΣΙΑ!A17)</f>
        <v>7</v>
      </c>
      <c r="B17" s="115" t="str">
        <f>IF(ΛΕΥΚΩΣΙΑ!B17="","",ΛΕΥΚΩΣΙΑ!B17)</f>
        <v>Christmas Cake Μικρό</v>
      </c>
      <c r="C17" s="112">
        <v>25</v>
      </c>
      <c r="D17" s="76"/>
      <c r="E17" s="70"/>
      <c r="F17" s="77"/>
      <c r="G17" s="75">
        <v>27</v>
      </c>
      <c r="H17" s="77"/>
      <c r="I17" s="75">
        <v>25.5</v>
      </c>
      <c r="J17" s="76"/>
    </row>
    <row r="18" spans="1:10" s="82" customFormat="1" ht="24" customHeight="1">
      <c r="A18" s="97">
        <f>IF(ΛΕΥΚΩΣΙΑ!A18="","",ΛΕΥΚΩΣΙΑ!A18)</f>
        <v>8</v>
      </c>
      <c r="B18" s="116" t="str">
        <f>IF(ΛΕΥΚΩΣΙΑ!B18="","",ΛΕΥΚΩΣΙΑ!B18)</f>
        <v>Christmas Cake Μέτριο</v>
      </c>
      <c r="C18" s="111">
        <v>30</v>
      </c>
      <c r="D18" s="76"/>
      <c r="E18" s="70"/>
      <c r="F18" s="77"/>
      <c r="G18" s="75"/>
      <c r="H18" s="77"/>
      <c r="I18" s="75">
        <v>32.9</v>
      </c>
      <c r="J18" s="76"/>
    </row>
    <row r="19" spans="1:10" s="82" customFormat="1" ht="30" customHeight="1">
      <c r="A19" s="97">
        <f>IF(ΛΕΥΚΩΣΙΑ!A19="","",ΛΕΥΚΩΣΙΑ!A19)</f>
        <v>9</v>
      </c>
      <c r="B19" s="116" t="str">
        <f>IF(ΛΕΥΚΩΣΙΑ!B19="","",ΛΕΥΚΩΣΙΑ!B19)</f>
        <v>Christmas Cake Μεγάλο</v>
      </c>
      <c r="C19" s="112"/>
      <c r="D19" s="76"/>
      <c r="E19" s="70"/>
      <c r="F19" s="77"/>
      <c r="G19" s="75"/>
      <c r="H19" s="77"/>
      <c r="I19" s="75">
        <v>37.9</v>
      </c>
      <c r="J19" s="76"/>
    </row>
    <row r="20" spans="1:10" s="82" customFormat="1" ht="20.25" customHeight="1" hidden="1">
      <c r="A20" s="97">
        <f>IF(ΛΕΥΚΩΣΙΑ!A20="","",ΛΕΥΚΩΣΙΑ!A20)</f>
      </c>
      <c r="B20" s="98">
        <f>IF(ΛΕΥΚΩΣΙΑ!B20="","",ΛΕΥΚΩΣΙΑ!B20)</f>
      </c>
      <c r="C20" s="70"/>
      <c r="D20" s="76"/>
      <c r="E20" s="70"/>
      <c r="F20" s="77"/>
      <c r="G20" s="75"/>
      <c r="H20" s="77"/>
      <c r="I20" s="75"/>
      <c r="J20" s="77"/>
    </row>
    <row r="21" spans="1:10" s="82" customFormat="1" ht="20.25" customHeight="1" hidden="1">
      <c r="A21" s="97">
        <f>IF(ΛΕΥΚΩΣΙΑ!A21="","",ΛΕΥΚΩΣΙΑ!A21)</f>
      </c>
      <c r="B21" s="98">
        <f>IF(ΛΕΥΚΩΣΙΑ!B21="","",ΛΕΥΚΩΣΙΑ!B21)</f>
      </c>
      <c r="C21" s="75"/>
      <c r="D21" s="76"/>
      <c r="E21" s="70"/>
      <c r="F21" s="77"/>
      <c r="G21" s="75"/>
      <c r="H21" s="77"/>
      <c r="I21" s="75"/>
      <c r="J21" s="77"/>
    </row>
    <row r="22" spans="1:10" s="82" customFormat="1" ht="20.25" customHeight="1" hidden="1">
      <c r="A22" s="97">
        <f>IF(ΛΕΥΚΩΣΙΑ!A22="","",ΛΕΥΚΩΣΙΑ!A22)</f>
      </c>
      <c r="B22" s="98">
        <f>IF(ΛΕΥΚΩΣΙΑ!B22="","",ΛΕΥΚΩΣΙΑ!B22)</f>
      </c>
      <c r="C22" s="70"/>
      <c r="D22" s="76"/>
      <c r="E22" s="70"/>
      <c r="F22" s="77"/>
      <c r="G22" s="75"/>
      <c r="H22" s="77"/>
      <c r="I22" s="75"/>
      <c r="J22" s="77"/>
    </row>
    <row r="23" spans="1:10" s="82" customFormat="1" ht="20.25" customHeight="1" hidden="1">
      <c r="A23" s="97">
        <f>IF(ΛΕΥΚΩΣΙΑ!A23="","",ΛΕΥΚΩΣΙΑ!A23)</f>
      </c>
      <c r="B23" s="98">
        <f>IF(ΛΕΥΚΩΣΙΑ!B23="","",ΛΕΥΚΩΣΙΑ!B23)</f>
      </c>
      <c r="C23" s="75"/>
      <c r="D23" s="76"/>
      <c r="E23" s="70"/>
      <c r="F23" s="77"/>
      <c r="G23" s="75"/>
      <c r="H23" s="77"/>
      <c r="I23" s="75"/>
      <c r="J23" s="77"/>
    </row>
    <row r="24" spans="1:10" s="82" customFormat="1" ht="20.25" customHeight="1" hidden="1">
      <c r="A24" s="97">
        <f>IF(ΛΕΥΚΩΣΙΑ!A24="","",ΛΕΥΚΩΣΙΑ!A24)</f>
      </c>
      <c r="B24" s="98">
        <f>IF(ΛΕΥΚΩΣΙΑ!B24="","",ΛΕΥΚΩΣΙΑ!B24)</f>
      </c>
      <c r="C24" s="70"/>
      <c r="D24" s="76"/>
      <c r="E24" s="70"/>
      <c r="F24" s="77"/>
      <c r="G24" s="75"/>
      <c r="H24" s="77"/>
      <c r="I24" s="75"/>
      <c r="J24" s="77"/>
    </row>
    <row r="25" spans="1:10" s="82" customFormat="1" ht="20.25" customHeight="1" hidden="1">
      <c r="A25" s="100">
        <f>IF(ΛΕΥΚΩΣΙΑ!A25="","",ΛΕΥΚΩΣΙΑ!A25)</f>
      </c>
      <c r="B25" s="98">
        <f>IF(ΛΕΥΚΩΣΙΑ!B25="","",ΛΕΥΚΩΣΙΑ!B25)</f>
      </c>
      <c r="C25" s="75"/>
      <c r="D25" s="76"/>
      <c r="E25" s="70"/>
      <c r="F25" s="77"/>
      <c r="G25" s="75"/>
      <c r="H25" s="77"/>
      <c r="I25" s="75"/>
      <c r="J25" s="77"/>
    </row>
    <row r="26" spans="1:10" s="82" customFormat="1" ht="20.25" customHeight="1" hidden="1">
      <c r="A26" s="100">
        <f>IF(ΛΕΥΚΩΣΙΑ!A26="","",ΛΕΥΚΩΣΙΑ!A26)</f>
      </c>
      <c r="B26" s="98">
        <f>IF(ΛΕΥΚΩΣΙΑ!B26="","",ΛΕΥΚΩΣΙΑ!B26)</f>
      </c>
      <c r="C26" s="70"/>
      <c r="D26" s="76"/>
      <c r="E26" s="70"/>
      <c r="F26" s="77"/>
      <c r="G26" s="75"/>
      <c r="H26" s="77"/>
      <c r="I26" s="75"/>
      <c r="J26" s="77"/>
    </row>
    <row r="27" spans="1:10" s="2" customFormat="1" ht="20.25" customHeight="1" hidden="1">
      <c r="A27" s="15">
        <f>IF(ΛΕΥΚΩΣΙΑ!A27="","",ΛΕΥΚΩΣΙΑ!A27)</f>
      </c>
      <c r="B27" s="25">
        <f>IF(ΛΕΥΚΩΣΙΑ!B27="","",ΛΕΥΚΩΣΙΑ!B27)</f>
      </c>
      <c r="C27" s="49"/>
      <c r="D27" s="58"/>
      <c r="E27" s="48"/>
      <c r="F27" s="22"/>
      <c r="G27" s="13"/>
      <c r="H27" s="14"/>
      <c r="I27" s="13"/>
      <c r="J27" s="14"/>
    </row>
    <row r="28" spans="1:10" s="2" customFormat="1" ht="20.25" customHeight="1" hidden="1" thickBot="1">
      <c r="A28" s="62">
        <f>IF(ΛΕΥΚΩΣΙΑ!A28="","",ΛΕΥΚΩΣΙΑ!A28)</f>
      </c>
      <c r="B28" s="63">
        <f>IF(ΛΕΥΚΩΣΙΑ!B28="","",ΛΕΥΚΩΣΙΑ!B28)</f>
      </c>
      <c r="C28" s="50"/>
      <c r="D28" s="51"/>
      <c r="E28" s="50"/>
      <c r="F28" s="52"/>
      <c r="G28" s="53"/>
      <c r="H28" s="52"/>
      <c r="I28" s="53"/>
      <c r="J28" s="52"/>
    </row>
    <row r="29" spans="1:10" s="2" customFormat="1" ht="15" customHeight="1">
      <c r="A29" s="11"/>
      <c r="B29" s="16" t="str">
        <f>ΛΕΥΚΩΣΙΑ!B29</f>
        <v>ΣΗΜΕΙΩΣΕΙΣ: </v>
      </c>
      <c r="C29" s="5"/>
      <c r="D29" s="5"/>
      <c r="E29" s="5"/>
      <c r="F29" s="5"/>
      <c r="G29" s="5"/>
      <c r="H29" s="5"/>
      <c r="I29" s="5"/>
      <c r="J29" s="5"/>
    </row>
    <row r="30" spans="1:10" s="2" customFormat="1" ht="39" customHeight="1">
      <c r="A30" s="11"/>
      <c r="B30" s="23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5"/>
      <c r="D30" s="5"/>
      <c r="E30" s="5"/>
      <c r="F30" s="5"/>
      <c r="G30" s="5"/>
      <c r="H30" s="5"/>
      <c r="I30" s="5"/>
      <c r="J30" s="5"/>
    </row>
    <row r="31" spans="1:10" s="2" customFormat="1" ht="33" customHeight="1">
      <c r="A31" s="11"/>
      <c r="B31" s="24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</row>
    <row r="32" spans="1:10" ht="38.25">
      <c r="A32" s="8"/>
      <c r="B32" s="6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</row>
    <row r="33" spans="1:10" ht="12.75">
      <c r="A33" s="8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8"/>
      <c r="B34" s="10"/>
      <c r="C34" s="6"/>
      <c r="D34" s="6"/>
      <c r="E34" s="6"/>
      <c r="F34" s="6"/>
      <c r="G34" s="6"/>
      <c r="H34" s="6"/>
      <c r="I34" s="6"/>
      <c r="J34" s="6"/>
    </row>
    <row r="35" spans="1:10" ht="12.75">
      <c r="A35" s="8"/>
      <c r="B35" s="9"/>
      <c r="C35" s="6"/>
      <c r="D35" s="6"/>
      <c r="E35" s="6"/>
      <c r="F35" s="6"/>
      <c r="G35" s="6"/>
      <c r="H35" s="6"/>
      <c r="I35" s="6"/>
      <c r="J35" s="6"/>
    </row>
    <row r="36" spans="1:10" ht="12.75">
      <c r="A36" s="8"/>
      <c r="B36" s="9"/>
      <c r="C36" s="6"/>
      <c r="D36" s="6"/>
      <c r="E36" s="6"/>
      <c r="F36" s="6"/>
      <c r="G36" s="6"/>
      <c r="H36" s="6"/>
      <c r="I36" s="6"/>
      <c r="J36" s="6"/>
    </row>
    <row r="37" spans="1:10" ht="12.75">
      <c r="A37" s="8"/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8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8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8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8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8"/>
      <c r="B42" s="6"/>
      <c r="C42" s="6"/>
      <c r="D42" s="6"/>
      <c r="E42" s="6"/>
      <c r="F42" s="6"/>
      <c r="G42" s="6"/>
      <c r="H42" s="6"/>
      <c r="I42" s="6"/>
      <c r="J42" s="6"/>
    </row>
  </sheetData>
  <sheetProtection password="CC6F" sheet="1" objects="1" scenarios="1"/>
  <mergeCells count="18">
    <mergeCell ref="I9:J9"/>
    <mergeCell ref="I7:J8"/>
    <mergeCell ref="C32:J32"/>
    <mergeCell ref="C10:D10"/>
    <mergeCell ref="G10:H10"/>
    <mergeCell ref="I10:J10"/>
    <mergeCell ref="C31:J31"/>
    <mergeCell ref="E10:F10"/>
    <mergeCell ref="A1:B1"/>
    <mergeCell ref="A6:A10"/>
    <mergeCell ref="B6:B10"/>
    <mergeCell ref="C7:D8"/>
    <mergeCell ref="E7:F8"/>
    <mergeCell ref="G7:H8"/>
    <mergeCell ref="C6:J6"/>
    <mergeCell ref="C9:D9"/>
    <mergeCell ref="E9:F9"/>
    <mergeCell ref="G9:H9"/>
  </mergeCells>
  <dataValidations count="1">
    <dataValidation type="list" allowBlank="1" showErrorMessage="1" error="ΚΑΤΑΧΩΡΗΣΗ ΜΟΝΟ ΠΡΟΣΦΟΡΩΝ (*)" sqref="D11:D28 J11:J28 H11:H28 F11:F28">
      <formula1>$Q$1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6" sqref="B6:B10"/>
    </sheetView>
  </sheetViews>
  <sheetFormatPr defaultColWidth="9.140625" defaultRowHeight="12.75"/>
  <cols>
    <col min="1" max="1" width="4.00390625" style="7" customWidth="1"/>
    <col min="2" max="2" width="49.28125" style="1" customWidth="1"/>
    <col min="3" max="3" width="14.421875" style="1" customWidth="1"/>
    <col min="4" max="4" width="3.421875" style="1" customWidth="1"/>
    <col min="5" max="5" width="14.421875" style="1" customWidth="1"/>
    <col min="6" max="6" width="3.421875" style="1" customWidth="1"/>
    <col min="7" max="7" width="14.421875" style="1" customWidth="1"/>
    <col min="8" max="8" width="3.421875" style="1" customWidth="1"/>
    <col min="9" max="9" width="14.421875" style="1" customWidth="1"/>
    <col min="10" max="10" width="3.421875" style="1" customWidth="1"/>
    <col min="11" max="11" width="14.421875" style="1" customWidth="1"/>
    <col min="12" max="12" width="3.421875" style="1" customWidth="1"/>
    <col min="13" max="23" width="9.140625" style="1" customWidth="1"/>
    <col min="24" max="24" width="9.140625" style="1" hidden="1" customWidth="1"/>
    <col min="25" max="25" width="0" style="1" hidden="1" customWidth="1"/>
    <col min="26" max="16384" width="9.140625" style="1" customWidth="1"/>
  </cols>
  <sheetData>
    <row r="1" spans="1:25" ht="12.75">
      <c r="A1" s="156" t="s">
        <v>4</v>
      </c>
      <c r="B1" s="156"/>
      <c r="X1" s="7" t="s">
        <v>12</v>
      </c>
      <c r="Y1" s="28">
        <v>0.15</v>
      </c>
    </row>
    <row r="2" spans="12:25" ht="23.25" customHeight="1">
      <c r="L2" s="114" t="str">
        <f>ΛΕΥΚΩΣΙΑ!Z2</f>
        <v>ΠΑΡΑΡΤΗΜΑ I</v>
      </c>
      <c r="Y2" s="64">
        <v>0.3</v>
      </c>
    </row>
    <row r="3" spans="1:25" ht="57" customHeight="1">
      <c r="A3" s="17"/>
      <c r="B3" s="30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Y3" s="28">
        <v>0.4</v>
      </c>
    </row>
    <row r="4" spans="1:12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7.25" customHeight="1">
      <c r="A5" s="67"/>
      <c r="B5" s="68" t="s">
        <v>62</v>
      </c>
    </row>
    <row r="6" spans="1:12" ht="12.75" customHeight="1">
      <c r="A6" s="157" t="s">
        <v>3</v>
      </c>
      <c r="B6" s="160" t="s">
        <v>13</v>
      </c>
      <c r="C6" s="151" t="s">
        <v>9</v>
      </c>
      <c r="D6" s="152"/>
      <c r="E6" s="152"/>
      <c r="F6" s="152"/>
      <c r="G6" s="152"/>
      <c r="H6" s="152"/>
      <c r="I6" s="152"/>
      <c r="J6" s="152"/>
      <c r="K6" s="152"/>
      <c r="L6" s="153"/>
    </row>
    <row r="7" spans="1:12" s="3" customFormat="1" ht="36.75" customHeight="1">
      <c r="A7" s="158"/>
      <c r="B7" s="161"/>
      <c r="C7" s="147" t="s">
        <v>38</v>
      </c>
      <c r="D7" s="128"/>
      <c r="E7" s="127" t="s">
        <v>39</v>
      </c>
      <c r="F7" s="128"/>
      <c r="G7" s="127" t="s">
        <v>40</v>
      </c>
      <c r="H7" s="128"/>
      <c r="I7" s="127" t="s">
        <v>41</v>
      </c>
      <c r="J7" s="128"/>
      <c r="K7" s="127" t="s">
        <v>42</v>
      </c>
      <c r="L7" s="133"/>
    </row>
    <row r="8" spans="1:12" s="3" customFormat="1" ht="82.5" customHeight="1">
      <c r="A8" s="158"/>
      <c r="B8" s="161"/>
      <c r="C8" s="148"/>
      <c r="D8" s="130"/>
      <c r="E8" s="129"/>
      <c r="F8" s="130"/>
      <c r="G8" s="129"/>
      <c r="H8" s="130"/>
      <c r="I8" s="129"/>
      <c r="J8" s="130"/>
      <c r="K8" s="129"/>
      <c r="L8" s="135"/>
    </row>
    <row r="9" spans="1:12" ht="12.75">
      <c r="A9" s="158"/>
      <c r="B9" s="161"/>
      <c r="C9" s="122" t="s">
        <v>1</v>
      </c>
      <c r="D9" s="122"/>
      <c r="E9" s="120" t="s">
        <v>1</v>
      </c>
      <c r="F9" s="122"/>
      <c r="G9" s="120" t="s">
        <v>1</v>
      </c>
      <c r="H9" s="122"/>
      <c r="I9" s="120" t="s">
        <v>1</v>
      </c>
      <c r="J9" s="122"/>
      <c r="K9" s="120" t="s">
        <v>1</v>
      </c>
      <c r="L9" s="136"/>
    </row>
    <row r="10" spans="1:12" ht="12.75">
      <c r="A10" s="159"/>
      <c r="B10" s="162"/>
      <c r="C10" s="137" t="s">
        <v>0</v>
      </c>
      <c r="D10" s="131"/>
      <c r="E10" s="123" t="s">
        <v>0</v>
      </c>
      <c r="F10" s="131"/>
      <c r="G10" s="123" t="s">
        <v>0</v>
      </c>
      <c r="H10" s="131"/>
      <c r="I10" s="123" t="s">
        <v>0</v>
      </c>
      <c r="J10" s="131"/>
      <c r="K10" s="123" t="s">
        <v>0</v>
      </c>
      <c r="L10" s="131"/>
    </row>
    <row r="11" spans="1:12" s="3" customFormat="1" ht="20.25" customHeight="1">
      <c r="A11" s="97">
        <f>IF(ΛΕΥΚΩΣΙΑ!A11="","",ΛΕΥΚΩΣΙΑ!A11)</f>
        <v>1</v>
      </c>
      <c r="B11" s="98" t="str">
        <f>IF(ΛΕΥΚΩΣΙΑ!B11="","",ΛΕΥΚΩΣΙΑ!B11)</f>
        <v>Μελομακάρονα /kg</v>
      </c>
      <c r="C11" s="84">
        <v>13</v>
      </c>
      <c r="D11" s="72"/>
      <c r="E11" s="70">
        <v>10.5</v>
      </c>
      <c r="F11" s="72"/>
      <c r="G11" s="70">
        <v>10.5</v>
      </c>
      <c r="H11" s="72"/>
      <c r="I11" s="70">
        <v>12</v>
      </c>
      <c r="J11" s="71"/>
      <c r="K11" s="84">
        <v>12</v>
      </c>
      <c r="L11" s="71"/>
    </row>
    <row r="12" spans="1:12" s="3" customFormat="1" ht="20.25" customHeight="1">
      <c r="A12" s="97">
        <f>IF(ΛΕΥΚΩΣΙΑ!A12="","",ΛΕΥΚΩΣΙΑ!A12)</f>
        <v>2</v>
      </c>
      <c r="B12" s="98" t="str">
        <f>IF(ΛΕΥΚΩΣΙΑ!B12="","",ΛΕΥΚΩΣΙΑ!B12)</f>
        <v>Μελομακάρονα Γεμιστά με Φοινίκι /kg</v>
      </c>
      <c r="C12" s="70">
        <v>13</v>
      </c>
      <c r="D12" s="72"/>
      <c r="E12" s="70"/>
      <c r="F12" s="72"/>
      <c r="G12" s="70">
        <v>12.5</v>
      </c>
      <c r="H12" s="72"/>
      <c r="I12" s="70"/>
      <c r="J12" s="71"/>
      <c r="K12" s="70">
        <v>12</v>
      </c>
      <c r="L12" s="71"/>
    </row>
    <row r="13" spans="1:12" s="82" customFormat="1" ht="20.25" customHeight="1">
      <c r="A13" s="97">
        <f>IF(ΛΕΥΚΩΣΙΑ!A13="","",ΛΕΥΚΩΣΙΑ!A13)</f>
        <v>3</v>
      </c>
      <c r="B13" s="98" t="str">
        <f>IF(ΛΕΥΚΩΣΙΑ!B13="","",ΛΕΥΚΩΣΙΑ!B13)</f>
        <v>Κουραμπιέδες με γέμιση φοινίκι/kg</v>
      </c>
      <c r="C13" s="84">
        <v>13</v>
      </c>
      <c r="D13" s="77"/>
      <c r="E13" s="75"/>
      <c r="F13" s="77"/>
      <c r="G13" s="75">
        <v>12</v>
      </c>
      <c r="H13" s="77"/>
      <c r="I13" s="75"/>
      <c r="J13" s="76"/>
      <c r="K13" s="84"/>
      <c r="L13" s="76"/>
    </row>
    <row r="14" spans="1:12" s="82" customFormat="1" ht="20.25" customHeight="1">
      <c r="A14" s="97">
        <f>IF(ΛΕΥΚΩΣΙΑ!A14="","",ΛΕΥΚΩΣΙΑ!A14)</f>
        <v>4</v>
      </c>
      <c r="B14" s="98" t="str">
        <f>IF(ΛΕΥΚΩΣΙΑ!B14="","",ΛΕΥΚΩΣΙΑ!B14)</f>
        <v>Κουραμπιέδες /kg</v>
      </c>
      <c r="C14" s="70"/>
      <c r="D14" s="77"/>
      <c r="E14" s="70">
        <v>10</v>
      </c>
      <c r="F14" s="77"/>
      <c r="G14" s="75">
        <v>10.5</v>
      </c>
      <c r="H14" s="77"/>
      <c r="I14" s="70">
        <v>16.1</v>
      </c>
      <c r="J14" s="76"/>
      <c r="K14" s="70">
        <v>10</v>
      </c>
      <c r="L14" s="76"/>
    </row>
    <row r="15" spans="1:12" s="82" customFormat="1" ht="20.25" customHeight="1">
      <c r="A15" s="97">
        <f>IF(ΛΕΥΚΩΣΙΑ!A15="","",ΛΕΥΚΩΣΙΑ!A15)</f>
        <v>5</v>
      </c>
      <c r="B15" s="98" t="str">
        <f>IF(ΛΕΥΚΩΣΙΑ!B15="","",ΛΕΥΚΩΣΙΑ!B15)</f>
        <v>Μπουκιές κουραπιέδες /kg</v>
      </c>
      <c r="C15" s="70">
        <v>13</v>
      </c>
      <c r="D15" s="77"/>
      <c r="E15" s="81">
        <v>13</v>
      </c>
      <c r="F15" s="77"/>
      <c r="G15" s="75">
        <v>14.5</v>
      </c>
      <c r="H15" s="77"/>
      <c r="I15" s="75"/>
      <c r="J15" s="76"/>
      <c r="K15" s="70">
        <v>15</v>
      </c>
      <c r="L15" s="76"/>
    </row>
    <row r="16" spans="1:12" s="82" customFormat="1" ht="20.25" customHeight="1">
      <c r="A16" s="97">
        <f>IF(ΛΕΥΚΩΣΙΑ!A16="","",ΛΕΥΚΩΣΙΑ!A16)</f>
        <v>6</v>
      </c>
      <c r="B16" s="98" t="str">
        <f>IF(ΛΕΥΚΩΣΙΑ!B16="","",ΛΕΥΚΩΣΙΑ!B16)</f>
        <v>Μαμούλια /kg</v>
      </c>
      <c r="C16" s="70"/>
      <c r="D16" s="77"/>
      <c r="E16" s="84"/>
      <c r="F16" s="77"/>
      <c r="G16" s="75"/>
      <c r="H16" s="77"/>
      <c r="I16" s="70">
        <v>17.7</v>
      </c>
      <c r="J16" s="76"/>
      <c r="K16" s="70"/>
      <c r="L16" s="76"/>
    </row>
    <row r="17" spans="1:12" s="82" customFormat="1" ht="20.25" customHeight="1">
      <c r="A17" s="97">
        <f>IF(ΛΕΥΚΩΣΙΑ!A17="","",ΛΕΥΚΩΣΙΑ!A17)</f>
        <v>7</v>
      </c>
      <c r="B17" s="98" t="str">
        <f>IF(ΛΕΥΚΩΣΙΑ!B17="","",ΛΕΥΚΩΣΙΑ!B17)</f>
        <v>Christmas Cake Μικρό</v>
      </c>
      <c r="C17" s="70"/>
      <c r="D17" s="77"/>
      <c r="E17" s="75">
        <v>17</v>
      </c>
      <c r="F17" s="77"/>
      <c r="G17" s="75">
        <v>25</v>
      </c>
      <c r="H17" s="77"/>
      <c r="I17" s="75">
        <v>27</v>
      </c>
      <c r="J17" s="76"/>
      <c r="K17" s="70"/>
      <c r="L17" s="76"/>
    </row>
    <row r="18" spans="1:12" s="82" customFormat="1" ht="24" customHeight="1">
      <c r="A18" s="97">
        <f>IF(ΛΕΥΚΩΣΙΑ!A18="","",ΛΕΥΚΩΣΙΑ!A18)</f>
        <v>8</v>
      </c>
      <c r="B18" s="99" t="str">
        <f>IF(ΛΕΥΚΩΣΙΑ!B18="","",ΛΕΥΚΩΣΙΑ!B18)</f>
        <v>Christmas Cake Μέτριο</v>
      </c>
      <c r="C18" s="70"/>
      <c r="D18" s="77"/>
      <c r="E18" s="70">
        <v>24</v>
      </c>
      <c r="F18" s="77"/>
      <c r="G18" s="75">
        <v>30</v>
      </c>
      <c r="H18" s="77"/>
      <c r="I18" s="70">
        <v>38</v>
      </c>
      <c r="J18" s="76"/>
      <c r="K18" s="70">
        <v>17</v>
      </c>
      <c r="L18" s="76"/>
    </row>
    <row r="19" spans="1:12" s="82" customFormat="1" ht="30" customHeight="1">
      <c r="A19" s="97">
        <f>IF(ΛΕΥΚΩΣΙΑ!A19="","",ΛΕΥΚΩΣΙΑ!A19)</f>
        <v>9</v>
      </c>
      <c r="B19" s="99" t="str">
        <f>IF(ΛΕΥΚΩΣΙΑ!B19="","",ΛΕΥΚΩΣΙΑ!B19)</f>
        <v>Christmas Cake Μεγάλο</v>
      </c>
      <c r="C19" s="70"/>
      <c r="D19" s="77"/>
      <c r="E19" s="75">
        <v>30</v>
      </c>
      <c r="F19" s="77"/>
      <c r="G19" s="75">
        <v>40</v>
      </c>
      <c r="H19" s="77"/>
      <c r="I19" s="75"/>
      <c r="J19" s="76"/>
      <c r="K19" s="70">
        <v>20</v>
      </c>
      <c r="L19" s="76"/>
    </row>
    <row r="20" spans="1:12" s="82" customFormat="1" ht="20.25" customHeight="1" hidden="1">
      <c r="A20" s="97">
        <f>IF(ΛΕΥΚΩΣΙΑ!A20="","",ΛΕΥΚΩΣΙΑ!A20)</f>
      </c>
      <c r="B20" s="98">
        <f>IF(ΛΕΥΚΩΣΙΑ!B20="","",ΛΕΥΚΩΣΙΑ!B20)</f>
      </c>
      <c r="C20" s="70"/>
      <c r="D20" s="77"/>
      <c r="E20" s="70"/>
      <c r="F20" s="77"/>
      <c r="G20" s="75"/>
      <c r="H20" s="77"/>
      <c r="I20" s="70"/>
      <c r="J20" s="76"/>
      <c r="K20" s="70"/>
      <c r="L20" s="76"/>
    </row>
    <row r="21" spans="1:12" s="82" customFormat="1" ht="20.25" customHeight="1" hidden="1">
      <c r="A21" s="97">
        <f>IF(ΛΕΥΚΩΣΙΑ!A21="","",ΛΕΥΚΩΣΙΑ!A21)</f>
      </c>
      <c r="B21" s="98">
        <f>IF(ΛΕΥΚΩΣΙΑ!B21="","",ΛΕΥΚΩΣΙΑ!B21)</f>
      </c>
      <c r="C21" s="70"/>
      <c r="D21" s="77"/>
      <c r="E21" s="81"/>
      <c r="F21" s="77"/>
      <c r="G21" s="75"/>
      <c r="H21" s="77"/>
      <c r="I21" s="75"/>
      <c r="J21" s="76"/>
      <c r="K21" s="70"/>
      <c r="L21" s="76"/>
    </row>
    <row r="22" spans="1:12" s="82" customFormat="1" ht="20.25" customHeight="1" hidden="1">
      <c r="A22" s="97">
        <f>IF(ΛΕΥΚΩΣΙΑ!A22="","",ΛΕΥΚΩΣΙΑ!A22)</f>
      </c>
      <c r="B22" s="98">
        <f>IF(ΛΕΥΚΩΣΙΑ!B22="","",ΛΕΥΚΩΣΙΑ!B22)</f>
      </c>
      <c r="C22" s="70"/>
      <c r="D22" s="77"/>
      <c r="E22" s="70"/>
      <c r="F22" s="77"/>
      <c r="G22" s="75"/>
      <c r="H22" s="77"/>
      <c r="I22" s="70"/>
      <c r="J22" s="76"/>
      <c r="K22" s="70"/>
      <c r="L22" s="76"/>
    </row>
    <row r="23" spans="1:12" s="82" customFormat="1" ht="20.25" customHeight="1" hidden="1">
      <c r="A23" s="97">
        <f>IF(ΛΕΥΚΩΣΙΑ!A23="","",ΛΕΥΚΩΣΙΑ!A23)</f>
      </c>
      <c r="B23" s="98">
        <f>IF(ΛΕΥΚΩΣΙΑ!B23="","",ΛΕΥΚΩΣΙΑ!B23)</f>
      </c>
      <c r="C23" s="70"/>
      <c r="D23" s="77"/>
      <c r="E23" s="75"/>
      <c r="F23" s="77"/>
      <c r="G23" s="75"/>
      <c r="H23" s="77"/>
      <c r="I23" s="75"/>
      <c r="J23" s="76"/>
      <c r="K23" s="70"/>
      <c r="L23" s="76"/>
    </row>
    <row r="24" spans="1:12" s="82" customFormat="1" ht="20.25" customHeight="1" hidden="1">
      <c r="A24" s="97">
        <f>IF(ΛΕΥΚΩΣΙΑ!A24="","",ΛΕΥΚΩΣΙΑ!A24)</f>
      </c>
      <c r="B24" s="98">
        <f>IF(ΛΕΥΚΩΣΙΑ!B24="","",ΛΕΥΚΩΣΙΑ!B24)</f>
      </c>
      <c r="C24" s="70"/>
      <c r="D24" s="77"/>
      <c r="E24" s="70"/>
      <c r="F24" s="77"/>
      <c r="G24" s="75"/>
      <c r="H24" s="77"/>
      <c r="I24" s="70"/>
      <c r="J24" s="76"/>
      <c r="K24" s="70"/>
      <c r="L24" s="76"/>
    </row>
    <row r="25" spans="1:12" s="82" customFormat="1" ht="20.25" customHeight="1" hidden="1">
      <c r="A25" s="100">
        <f>IF(ΛΕΥΚΩΣΙΑ!A25="","",ΛΕΥΚΩΣΙΑ!A25)</f>
      </c>
      <c r="B25" s="98">
        <f>IF(ΛΕΥΚΩΣΙΑ!B25="","",ΛΕΥΚΩΣΙΑ!B25)</f>
      </c>
      <c r="C25" s="70"/>
      <c r="D25" s="77"/>
      <c r="E25" s="75"/>
      <c r="F25" s="77"/>
      <c r="G25" s="75"/>
      <c r="H25" s="77"/>
      <c r="I25" s="75"/>
      <c r="J25" s="76"/>
      <c r="K25" s="70"/>
      <c r="L25" s="76"/>
    </row>
    <row r="26" spans="1:12" s="82" customFormat="1" ht="20.25" customHeight="1" hidden="1">
      <c r="A26" s="100">
        <f>IF(ΛΕΥΚΩΣΙΑ!A26="","",ΛΕΥΚΩΣΙΑ!A26)</f>
      </c>
      <c r="B26" s="98">
        <f>IF(ΛΕΥΚΩΣΙΑ!B26="","",ΛΕΥΚΩΣΙΑ!B26)</f>
      </c>
      <c r="C26" s="70"/>
      <c r="D26" s="77"/>
      <c r="E26" s="70"/>
      <c r="F26" s="77"/>
      <c r="G26" s="75"/>
      <c r="H26" s="77"/>
      <c r="I26" s="70"/>
      <c r="J26" s="76"/>
      <c r="K26" s="70"/>
      <c r="L26" s="76"/>
    </row>
    <row r="27" spans="1:12" s="2" customFormat="1" ht="20.25" customHeight="1" hidden="1">
      <c r="A27" s="15">
        <f>IF(ΛΕΥΚΩΣΙΑ!A27="","",ΛΕΥΚΩΣΙΑ!A27)</f>
      </c>
      <c r="B27" s="25">
        <f>IF(ΛΕΥΚΩΣΙΑ!B27="","",ΛΕΥΚΩΣΙΑ!B27)</f>
      </c>
      <c r="C27" s="48"/>
      <c r="D27" s="14"/>
      <c r="E27" s="49"/>
      <c r="F27" s="14"/>
      <c r="G27" s="13"/>
      <c r="H27" s="14"/>
      <c r="I27" s="49"/>
      <c r="J27" s="58"/>
      <c r="K27" s="48"/>
      <c r="L27" s="22"/>
    </row>
    <row r="28" spans="1:12" s="2" customFormat="1" ht="20.25" customHeight="1" hidden="1" thickBot="1">
      <c r="A28" s="62">
        <f>IF(ΛΕΥΚΩΣΙΑ!A28="","",ΛΕΥΚΩΣΙΑ!A28)</f>
      </c>
      <c r="B28" s="63">
        <f>IF(ΛΕΥΚΩΣΙΑ!B28="","",ΛΕΥΚΩΣΙΑ!B28)</f>
      </c>
      <c r="C28" s="53"/>
      <c r="D28" s="52"/>
      <c r="E28" s="53"/>
      <c r="F28" s="52"/>
      <c r="G28" s="53"/>
      <c r="H28" s="52"/>
      <c r="I28" s="50"/>
      <c r="J28" s="51"/>
      <c r="K28" s="50"/>
      <c r="L28" s="52"/>
    </row>
    <row r="29" spans="1:12" s="2" customFormat="1" ht="15" customHeight="1">
      <c r="A29" s="11"/>
      <c r="B29" s="16" t="str">
        <f>ΛΕΥΚΩΣΙΑ!B29</f>
        <v>ΣΗΜΕΙΩΣΕΙΣ: 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39" customHeight="1">
      <c r="A30" s="11"/>
      <c r="B30" s="23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33" customHeight="1">
      <c r="A31" s="11"/>
      <c r="B31" s="24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51">
      <c r="A32" s="8"/>
      <c r="B32" s="6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8"/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8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sheetProtection password="CC6F" sheet="1" objects="1" scenarios="1"/>
  <mergeCells count="21">
    <mergeCell ref="I10:J10"/>
    <mergeCell ref="K10:L10"/>
    <mergeCell ref="K9:L9"/>
    <mergeCell ref="C6:L6"/>
    <mergeCell ref="C32:L32"/>
    <mergeCell ref="C31:L31"/>
    <mergeCell ref="E10:F10"/>
    <mergeCell ref="G10:H10"/>
    <mergeCell ref="K7:L8"/>
    <mergeCell ref="C9:D9"/>
    <mergeCell ref="G7:H8"/>
    <mergeCell ref="I7:J8"/>
    <mergeCell ref="E9:F9"/>
    <mergeCell ref="G9:H9"/>
    <mergeCell ref="I9:J9"/>
    <mergeCell ref="A1:B1"/>
    <mergeCell ref="A6:A10"/>
    <mergeCell ref="B6:B10"/>
    <mergeCell ref="C7:D8"/>
    <mergeCell ref="E7:F8"/>
    <mergeCell ref="C10:D10"/>
  </mergeCells>
  <dataValidations count="1">
    <dataValidation type="list" allowBlank="1" showErrorMessage="1" error="ΚΑΤΑΧΩΡΗΣΗ ΜΟΝΟ ΠΡΟΣΦΟΡΩΝ (*)" sqref="D11:D28 L11:L28 J11:J28 H11:H28 F11:F28">
      <formula1>$X$1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C32" sqref="C32:L32"/>
    </sheetView>
  </sheetViews>
  <sheetFormatPr defaultColWidth="9.140625" defaultRowHeight="12.75"/>
  <cols>
    <col min="1" max="1" width="4.00390625" style="7" customWidth="1"/>
    <col min="2" max="2" width="54.7109375" style="1" customWidth="1"/>
    <col min="3" max="3" width="15.7109375" style="1" customWidth="1"/>
    <col min="4" max="4" width="5.140625" style="1" customWidth="1"/>
    <col min="5" max="5" width="15.7109375" style="1" customWidth="1"/>
    <col min="6" max="6" width="3.421875" style="1" customWidth="1"/>
    <col min="7" max="7" width="15.7109375" style="1" customWidth="1"/>
    <col min="8" max="8" width="3.421875" style="1" customWidth="1"/>
    <col min="9" max="9" width="15.7109375" style="1" customWidth="1"/>
    <col min="10" max="10" width="3.421875" style="1" customWidth="1"/>
    <col min="11" max="11" width="15.7109375" style="1" customWidth="1"/>
    <col min="12" max="12" width="2.140625" style="1" customWidth="1"/>
    <col min="13" max="22" width="9.140625" style="1" customWidth="1"/>
    <col min="23" max="24" width="0" style="1" hidden="1" customWidth="1"/>
    <col min="25" max="16384" width="9.140625" style="1" customWidth="1"/>
  </cols>
  <sheetData>
    <row r="1" spans="1:24" ht="12.75">
      <c r="A1" s="156" t="s">
        <v>4</v>
      </c>
      <c r="B1" s="156"/>
      <c r="W1" s="7" t="s">
        <v>12</v>
      </c>
      <c r="X1" s="28">
        <v>0.15</v>
      </c>
    </row>
    <row r="2" spans="12:24" ht="20.25" customHeight="1">
      <c r="L2" s="114" t="str">
        <f>ΛΕΥΚΩΣΙΑ!Z2</f>
        <v>ΠΑΡΑΡΤΗΜΑ I</v>
      </c>
      <c r="X2" s="64">
        <v>0.3</v>
      </c>
    </row>
    <row r="3" spans="1:24" ht="57" customHeight="1">
      <c r="A3" s="17"/>
      <c r="B3" s="30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X3" s="28">
        <v>0.4</v>
      </c>
    </row>
    <row r="4" spans="1:12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7.25" customHeight="1">
      <c r="A5" s="67"/>
      <c r="B5" s="68" t="s">
        <v>62</v>
      </c>
    </row>
    <row r="6" spans="1:12" ht="12.75" customHeight="1">
      <c r="A6" s="157" t="s">
        <v>3</v>
      </c>
      <c r="B6" s="160" t="s">
        <v>13</v>
      </c>
      <c r="C6" s="151" t="s">
        <v>10</v>
      </c>
      <c r="D6" s="152"/>
      <c r="E6" s="152"/>
      <c r="F6" s="152"/>
      <c r="G6" s="152"/>
      <c r="H6" s="152"/>
      <c r="I6" s="152"/>
      <c r="J6" s="152"/>
      <c r="K6" s="152"/>
      <c r="L6" s="153"/>
    </row>
    <row r="7" spans="1:12" s="3" customFormat="1" ht="36.75" customHeight="1">
      <c r="A7" s="158"/>
      <c r="B7" s="161"/>
      <c r="C7" s="132" t="s">
        <v>43</v>
      </c>
      <c r="D7" s="128"/>
      <c r="E7" s="127" t="s">
        <v>44</v>
      </c>
      <c r="F7" s="128"/>
      <c r="G7" s="127" t="s">
        <v>45</v>
      </c>
      <c r="H7" s="128"/>
      <c r="I7" s="127" t="s">
        <v>46</v>
      </c>
      <c r="J7" s="128"/>
      <c r="K7" s="127" t="s">
        <v>47</v>
      </c>
      <c r="L7" s="133"/>
    </row>
    <row r="8" spans="1:12" s="3" customFormat="1" ht="50.25" customHeight="1">
      <c r="A8" s="158"/>
      <c r="B8" s="161"/>
      <c r="C8" s="134"/>
      <c r="D8" s="130"/>
      <c r="E8" s="129"/>
      <c r="F8" s="130"/>
      <c r="G8" s="129"/>
      <c r="H8" s="130"/>
      <c r="I8" s="129"/>
      <c r="J8" s="130"/>
      <c r="K8" s="129"/>
      <c r="L8" s="135"/>
    </row>
    <row r="9" spans="1:12" ht="12.75">
      <c r="A9" s="158"/>
      <c r="B9" s="161"/>
      <c r="C9" s="122" t="s">
        <v>1</v>
      </c>
      <c r="D9" s="125"/>
      <c r="E9" s="122" t="s">
        <v>1</v>
      </c>
      <c r="F9" s="125"/>
      <c r="G9" s="122" t="s">
        <v>1</v>
      </c>
      <c r="H9" s="125"/>
      <c r="I9" s="122" t="s">
        <v>1</v>
      </c>
      <c r="J9" s="122"/>
      <c r="K9" s="120" t="s">
        <v>1</v>
      </c>
      <c r="L9" s="136"/>
    </row>
    <row r="10" spans="1:12" ht="12.75">
      <c r="A10" s="159"/>
      <c r="B10" s="162"/>
      <c r="C10" s="137" t="s">
        <v>0</v>
      </c>
      <c r="D10" s="126"/>
      <c r="E10" s="137" t="s">
        <v>0</v>
      </c>
      <c r="F10" s="126"/>
      <c r="G10" s="137" t="s">
        <v>0</v>
      </c>
      <c r="H10" s="126"/>
      <c r="I10" s="137" t="s">
        <v>0</v>
      </c>
      <c r="J10" s="137"/>
      <c r="K10" s="123" t="s">
        <v>0</v>
      </c>
      <c r="L10" s="131"/>
    </row>
    <row r="11" spans="1:12" s="3" customFormat="1" ht="20.25" customHeight="1">
      <c r="A11" s="97">
        <f>IF(ΛΕΥΚΩΣΙΑ!A11="","",ΛΕΥΚΩΣΙΑ!A11)</f>
        <v>1</v>
      </c>
      <c r="B11" s="98" t="str">
        <f>IF(ΛΕΥΚΩΣΙΑ!B11="","",ΛΕΥΚΩΣΙΑ!B11)</f>
        <v>Μελομακάρονα /kg</v>
      </c>
      <c r="C11" s="70">
        <v>11.5</v>
      </c>
      <c r="D11" s="73"/>
      <c r="E11" s="72">
        <v>10</v>
      </c>
      <c r="F11" s="73"/>
      <c r="G11" s="72">
        <v>11</v>
      </c>
      <c r="H11" s="73"/>
      <c r="I11" s="72">
        <v>11.25</v>
      </c>
      <c r="J11" s="72"/>
      <c r="K11" s="70">
        <v>11.5</v>
      </c>
      <c r="L11" s="71"/>
    </row>
    <row r="12" spans="1:12" s="3" customFormat="1" ht="20.25" customHeight="1">
      <c r="A12" s="97">
        <f>IF(ΛΕΥΚΩΣΙΑ!A12="","",ΛΕΥΚΩΣΙΑ!A12)</f>
        <v>2</v>
      </c>
      <c r="B12" s="98" t="str">
        <f>IF(ΛΕΥΚΩΣΙΑ!B12="","",ΛΕΥΚΩΣΙΑ!B12)</f>
        <v>Μελομακάρονα Γεμιστά με Φοινίκι /kg</v>
      </c>
      <c r="C12" s="70"/>
      <c r="D12" s="73"/>
      <c r="E12" s="72">
        <v>10.5</v>
      </c>
      <c r="F12" s="73"/>
      <c r="G12" s="72">
        <v>11</v>
      </c>
      <c r="H12" s="73"/>
      <c r="I12" s="72"/>
      <c r="J12" s="72"/>
      <c r="K12" s="70"/>
      <c r="L12" s="71"/>
    </row>
    <row r="13" spans="1:12" s="82" customFormat="1" ht="20.25" customHeight="1">
      <c r="A13" s="97">
        <f>IF(ΛΕΥΚΩΣΙΑ!A13="","",ΛΕΥΚΩΣΙΑ!A13)</f>
        <v>3</v>
      </c>
      <c r="B13" s="98" t="str">
        <f>IF(ΛΕΥΚΩΣΙΑ!B13="","",ΛΕΥΚΩΣΙΑ!B13)</f>
        <v>Κουραμπιέδες με γέμιση φοινίκι/kg</v>
      </c>
      <c r="C13" s="75">
        <v>11.5</v>
      </c>
      <c r="D13" s="78"/>
      <c r="E13" s="77"/>
      <c r="F13" s="78"/>
      <c r="G13" s="77">
        <v>9</v>
      </c>
      <c r="H13" s="78"/>
      <c r="I13" s="77"/>
      <c r="J13" s="77"/>
      <c r="K13" s="75">
        <v>10.5</v>
      </c>
      <c r="L13" s="76"/>
    </row>
    <row r="14" spans="1:12" s="82" customFormat="1" ht="20.25" customHeight="1">
      <c r="A14" s="97">
        <f>IF(ΛΕΥΚΩΣΙΑ!A14="","",ΛΕΥΚΩΣΙΑ!A14)</f>
        <v>4</v>
      </c>
      <c r="B14" s="98" t="str">
        <f>IF(ΛΕΥΚΩΣΙΑ!B14="","",ΛΕΥΚΩΣΙΑ!B14)</f>
        <v>Κουραμπιέδες /kg</v>
      </c>
      <c r="C14" s="70"/>
      <c r="D14" s="78"/>
      <c r="E14" s="72">
        <v>10.5</v>
      </c>
      <c r="F14" s="78"/>
      <c r="G14" s="72">
        <v>9</v>
      </c>
      <c r="H14" s="78"/>
      <c r="I14" s="72">
        <v>11.25</v>
      </c>
      <c r="J14" s="77"/>
      <c r="K14" s="75">
        <v>10.5</v>
      </c>
      <c r="L14" s="76"/>
    </row>
    <row r="15" spans="1:12" s="82" customFormat="1" ht="20.25" customHeight="1">
      <c r="A15" s="97">
        <f>IF(ΛΕΥΚΩΣΙΑ!A15="","",ΛΕΥΚΩΣΙΑ!A15)</f>
        <v>5</v>
      </c>
      <c r="B15" s="98" t="str">
        <f>IF(ΛΕΥΚΩΣΙΑ!B15="","",ΛΕΥΚΩΣΙΑ!B15)</f>
        <v>Μπουκιές κουραπιέδες /kg</v>
      </c>
      <c r="C15" s="75">
        <v>11.5</v>
      </c>
      <c r="D15" s="78"/>
      <c r="E15" s="77"/>
      <c r="F15" s="78"/>
      <c r="G15" s="77"/>
      <c r="H15" s="78"/>
      <c r="I15" s="77">
        <v>11.25</v>
      </c>
      <c r="J15" s="77"/>
      <c r="K15" s="75"/>
      <c r="L15" s="76"/>
    </row>
    <row r="16" spans="1:12" s="82" customFormat="1" ht="20.25" customHeight="1">
      <c r="A16" s="97">
        <f>IF(ΛΕΥΚΩΣΙΑ!A16="","",ΛΕΥΚΩΣΙΑ!A16)</f>
        <v>6</v>
      </c>
      <c r="B16" s="98" t="str">
        <f>IF(ΛΕΥΚΩΣΙΑ!B16="","",ΛΕΥΚΩΣΙΑ!B16)</f>
        <v>Μαμούλια /kg</v>
      </c>
      <c r="C16" s="70"/>
      <c r="D16" s="78"/>
      <c r="E16" s="72"/>
      <c r="F16" s="78"/>
      <c r="G16" s="72"/>
      <c r="H16" s="78"/>
      <c r="I16" s="72"/>
      <c r="J16" s="77"/>
      <c r="K16" s="75">
        <v>11.5</v>
      </c>
      <c r="L16" s="76"/>
    </row>
    <row r="17" spans="1:12" s="82" customFormat="1" ht="20.25" customHeight="1">
      <c r="A17" s="97">
        <f>IF(ΛΕΥΚΩΣΙΑ!A17="","",ΛΕΥΚΩΣΙΑ!A17)</f>
        <v>7</v>
      </c>
      <c r="B17" s="98" t="str">
        <f>IF(ΛΕΥΚΩΣΙΑ!B17="","",ΛΕΥΚΩΣΙΑ!B17)</f>
        <v>Christmas Cake Μικρό</v>
      </c>
      <c r="C17" s="75"/>
      <c r="D17" s="78"/>
      <c r="E17" s="77"/>
      <c r="F17" s="78"/>
      <c r="G17" s="77"/>
      <c r="H17" s="78"/>
      <c r="I17" s="77"/>
      <c r="J17" s="77"/>
      <c r="K17" s="75">
        <v>25.5</v>
      </c>
      <c r="L17" s="76"/>
    </row>
    <row r="18" spans="1:12" s="82" customFormat="1" ht="24" customHeight="1">
      <c r="A18" s="97">
        <f>IF(ΛΕΥΚΩΣΙΑ!A18="","",ΛΕΥΚΩΣΙΑ!A18)</f>
        <v>8</v>
      </c>
      <c r="B18" s="99" t="str">
        <f>IF(ΛΕΥΚΩΣΙΑ!B18="","",ΛΕΥΚΩΣΙΑ!B18)</f>
        <v>Christmas Cake Μέτριο</v>
      </c>
      <c r="C18" s="70">
        <v>25.5</v>
      </c>
      <c r="D18" s="78"/>
      <c r="E18" s="72"/>
      <c r="F18" s="78"/>
      <c r="G18" s="72">
        <v>22</v>
      </c>
      <c r="H18" s="78"/>
      <c r="I18" s="72">
        <v>25</v>
      </c>
      <c r="J18" s="77"/>
      <c r="K18" s="75">
        <v>32.9</v>
      </c>
      <c r="L18" s="76"/>
    </row>
    <row r="19" spans="1:12" s="82" customFormat="1" ht="30" customHeight="1">
      <c r="A19" s="97">
        <f>IF(ΛΕΥΚΩΣΙΑ!A19="","",ΛΕΥΚΩΣΙΑ!A19)</f>
        <v>9</v>
      </c>
      <c r="B19" s="99" t="str">
        <f>IF(ΛΕΥΚΩΣΙΑ!B19="","",ΛΕΥΚΩΣΙΑ!B19)</f>
        <v>Christmas Cake Μεγάλο</v>
      </c>
      <c r="C19" s="75">
        <v>29</v>
      </c>
      <c r="D19" s="78"/>
      <c r="E19" s="77"/>
      <c r="F19" s="78"/>
      <c r="G19" s="77">
        <v>25</v>
      </c>
      <c r="H19" s="78"/>
      <c r="I19" s="77">
        <v>29</v>
      </c>
      <c r="J19" s="77"/>
      <c r="K19" s="75">
        <v>37.9</v>
      </c>
      <c r="L19" s="76"/>
    </row>
    <row r="20" spans="1:12" s="82" customFormat="1" ht="20.25" customHeight="1" hidden="1">
      <c r="A20" s="97">
        <f>IF(ΛΕΥΚΩΣΙΑ!A20="","",ΛΕΥΚΩΣΙΑ!A20)</f>
      </c>
      <c r="B20" s="98">
        <f>IF(ΛΕΥΚΩΣΙΑ!B20="","",ΛΕΥΚΩΣΙΑ!B20)</f>
      </c>
      <c r="C20" s="70"/>
      <c r="D20" s="76"/>
      <c r="E20" s="70"/>
      <c r="F20" s="77"/>
      <c r="G20" s="75"/>
      <c r="H20" s="76"/>
      <c r="I20" s="77"/>
      <c r="J20" s="77"/>
      <c r="K20" s="75"/>
      <c r="L20" s="79"/>
    </row>
    <row r="21" spans="1:12" s="82" customFormat="1" ht="20.25" customHeight="1" hidden="1">
      <c r="A21" s="97">
        <f>IF(ΛΕΥΚΩΣΙΑ!A21="","",ΛΕΥΚΩΣΙΑ!A21)</f>
      </c>
      <c r="B21" s="98">
        <f>IF(ΛΕΥΚΩΣΙΑ!B21="","",ΛΕΥΚΩΣΙΑ!B21)</f>
      </c>
      <c r="C21" s="75"/>
      <c r="D21" s="76"/>
      <c r="E21" s="70"/>
      <c r="F21" s="77"/>
      <c r="G21" s="75"/>
      <c r="H21" s="76"/>
      <c r="I21" s="77"/>
      <c r="J21" s="77"/>
      <c r="K21" s="75"/>
      <c r="L21" s="79"/>
    </row>
    <row r="22" spans="1:12" s="82" customFormat="1" ht="20.25" customHeight="1" hidden="1">
      <c r="A22" s="97">
        <f>IF(ΛΕΥΚΩΣΙΑ!A22="","",ΛΕΥΚΩΣΙΑ!A22)</f>
      </c>
      <c r="B22" s="98">
        <f>IF(ΛΕΥΚΩΣΙΑ!B22="","",ΛΕΥΚΩΣΙΑ!B22)</f>
      </c>
      <c r="C22" s="70"/>
      <c r="D22" s="76"/>
      <c r="E22" s="70"/>
      <c r="F22" s="77"/>
      <c r="G22" s="75"/>
      <c r="H22" s="76"/>
      <c r="I22" s="77"/>
      <c r="J22" s="77"/>
      <c r="K22" s="75"/>
      <c r="L22" s="79"/>
    </row>
    <row r="23" spans="1:12" s="82" customFormat="1" ht="20.25" customHeight="1" hidden="1">
      <c r="A23" s="97">
        <f>IF(ΛΕΥΚΩΣΙΑ!A23="","",ΛΕΥΚΩΣΙΑ!A23)</f>
      </c>
      <c r="B23" s="98">
        <f>IF(ΛΕΥΚΩΣΙΑ!B23="","",ΛΕΥΚΩΣΙΑ!B23)</f>
      </c>
      <c r="C23" s="75"/>
      <c r="D23" s="76"/>
      <c r="E23" s="70"/>
      <c r="F23" s="77"/>
      <c r="G23" s="75"/>
      <c r="H23" s="76"/>
      <c r="I23" s="77"/>
      <c r="J23" s="77"/>
      <c r="K23" s="75"/>
      <c r="L23" s="79"/>
    </row>
    <row r="24" spans="1:12" s="82" customFormat="1" ht="20.25" customHeight="1" hidden="1">
      <c r="A24" s="97">
        <f>IF(ΛΕΥΚΩΣΙΑ!A24="","",ΛΕΥΚΩΣΙΑ!A24)</f>
      </c>
      <c r="B24" s="98">
        <f>IF(ΛΕΥΚΩΣΙΑ!B24="","",ΛΕΥΚΩΣΙΑ!B24)</f>
      </c>
      <c r="C24" s="70"/>
      <c r="D24" s="76"/>
      <c r="E24" s="70"/>
      <c r="F24" s="77"/>
      <c r="G24" s="75"/>
      <c r="H24" s="76"/>
      <c r="I24" s="77"/>
      <c r="J24" s="77"/>
      <c r="K24" s="75"/>
      <c r="L24" s="79"/>
    </row>
    <row r="25" spans="1:12" s="82" customFormat="1" ht="20.25" customHeight="1" hidden="1">
      <c r="A25" s="100">
        <f>IF(ΛΕΥΚΩΣΙΑ!A25="","",ΛΕΥΚΩΣΙΑ!A25)</f>
      </c>
      <c r="B25" s="98">
        <f>IF(ΛΕΥΚΩΣΙΑ!B25="","",ΛΕΥΚΩΣΙΑ!B25)</f>
      </c>
      <c r="C25" s="75"/>
      <c r="D25" s="76"/>
      <c r="E25" s="70"/>
      <c r="F25" s="77"/>
      <c r="G25" s="75"/>
      <c r="H25" s="76"/>
      <c r="I25" s="77"/>
      <c r="J25" s="77"/>
      <c r="K25" s="75"/>
      <c r="L25" s="79"/>
    </row>
    <row r="26" spans="1:12" s="82" customFormat="1" ht="20.25" customHeight="1" hidden="1">
      <c r="A26" s="100">
        <f>IF(ΛΕΥΚΩΣΙΑ!A26="","",ΛΕΥΚΩΣΙΑ!A26)</f>
      </c>
      <c r="B26" s="98">
        <f>IF(ΛΕΥΚΩΣΙΑ!B26="","",ΛΕΥΚΩΣΙΑ!B26)</f>
      </c>
      <c r="C26" s="70"/>
      <c r="D26" s="76"/>
      <c r="E26" s="70"/>
      <c r="F26" s="77"/>
      <c r="G26" s="75"/>
      <c r="H26" s="76"/>
      <c r="I26" s="77"/>
      <c r="J26" s="77"/>
      <c r="K26" s="75"/>
      <c r="L26" s="79"/>
    </row>
    <row r="27" spans="1:12" s="2" customFormat="1" ht="20.25" customHeight="1" hidden="1">
      <c r="A27" s="15">
        <f>IF(ΛΕΥΚΩΣΙΑ!A27="","",ΛΕΥΚΩΣΙΑ!A27)</f>
      </c>
      <c r="B27" s="25">
        <f>IF(ΛΕΥΚΩΣΙΑ!B27="","",ΛΕΥΚΩΣΙΑ!B27)</f>
      </c>
      <c r="C27" s="49"/>
      <c r="D27" s="12"/>
      <c r="E27" s="48"/>
      <c r="F27" s="14"/>
      <c r="G27" s="13"/>
      <c r="H27" s="14"/>
      <c r="I27" s="13"/>
      <c r="J27" s="14"/>
      <c r="K27" s="13"/>
      <c r="L27" s="20"/>
    </row>
    <row r="28" spans="1:12" s="2" customFormat="1" ht="20.25" customHeight="1" hidden="1" thickBot="1">
      <c r="A28" s="62">
        <f>IF(ΛΕΥΚΩΣΙΑ!A28="","",ΛΕΥΚΩΣΙΑ!A28)</f>
      </c>
      <c r="B28" s="63">
        <f>IF(ΛΕΥΚΩΣΙΑ!B28="","",ΛΕΥΚΩΣΙΑ!B28)</f>
      </c>
      <c r="C28" s="50"/>
      <c r="D28" s="51"/>
      <c r="E28" s="50"/>
      <c r="F28" s="52"/>
      <c r="G28" s="53"/>
      <c r="H28" s="52"/>
      <c r="I28" s="53"/>
      <c r="J28" s="52"/>
      <c r="K28" s="53"/>
      <c r="L28" s="54"/>
    </row>
    <row r="29" spans="1:12" s="2" customFormat="1" ht="15" customHeight="1">
      <c r="A29" s="11"/>
      <c r="B29" s="16" t="str">
        <f>ΛΕΥΚΩΣΙΑ!B29</f>
        <v>ΣΗΜΕΙΩΣΕΙΣ: 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39" customHeight="1">
      <c r="A30" s="11"/>
      <c r="B30" s="23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33" customHeight="1">
      <c r="A31" s="11"/>
      <c r="B31" s="24" t="str">
        <f>ΛΕΥΚΩΣΙΑ!B31</f>
        <v>2) Στις περιπτώσεις που το οποιοδήποτε προϊόν πωλείται σε τιμή προσφοράς σημειώνεται με (*).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38.25" customHeight="1">
      <c r="A32" s="8"/>
      <c r="B32" s="6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8"/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8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sheetProtection password="CC6F" sheet="1" objects="1" scenarios="1"/>
  <mergeCells count="21">
    <mergeCell ref="C32:L32"/>
    <mergeCell ref="C31:L31"/>
    <mergeCell ref="C10:D10"/>
    <mergeCell ref="E10:F10"/>
    <mergeCell ref="K10:L10"/>
    <mergeCell ref="K7:L8"/>
    <mergeCell ref="A1:B1"/>
    <mergeCell ref="A6:A10"/>
    <mergeCell ref="B6:B10"/>
    <mergeCell ref="C7:D8"/>
    <mergeCell ref="E7:F8"/>
    <mergeCell ref="K9:L9"/>
    <mergeCell ref="G7:H8"/>
    <mergeCell ref="C6:L6"/>
    <mergeCell ref="G9:H9"/>
    <mergeCell ref="I10:J10"/>
    <mergeCell ref="I9:J9"/>
    <mergeCell ref="I7:J8"/>
    <mergeCell ref="G10:H10"/>
    <mergeCell ref="C9:D9"/>
    <mergeCell ref="E9:F9"/>
  </mergeCells>
  <dataValidations count="1">
    <dataValidation type="list" allowBlank="1" showErrorMessage="1" error="ΚΑΤΑΧΩΡΗΣΗ ΜΟΝΟ ΠΡΟΣΦΟΡΩΝ (*)" sqref="D11:D28 L11:L28 J11:J28 H11:H28 F11:F28">
      <formula1>$W$1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2011-12-07T14:45:07Z</cp:lastPrinted>
  <dcterms:created xsi:type="dcterms:W3CDTF">2010-10-29T09:32:59Z</dcterms:created>
  <dcterms:modified xsi:type="dcterms:W3CDTF">2012-12-19T07:22:43Z</dcterms:modified>
  <cp:category/>
  <cp:version/>
  <cp:contentType/>
  <cp:contentStatus/>
</cp:coreProperties>
</file>