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000" windowHeight="991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<sst xmlns="http://schemas.openxmlformats.org/spreadsheetml/2006/main" count="496" uniqueCount="144">
  <si>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</si>
  <si>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</si>
  <si>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</si>
  <si>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</si>
  <si>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</si>
  <si>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</si>
  <si>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</si>
  <si>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</si>
  <si>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</si>
  <si>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</si>
  <si>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</si>
  <si>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</si>
  <si>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</si>
  <si>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</si>
  <si>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</si>
  <si>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</si>
  <si>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</si>
  <si>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</si>
  <si>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</si>
  <si>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</si>
  <si>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</si>
  <si>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</si>
  <si>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</si>
  <si>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</si>
  <si>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</si>
  <si>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</si>
  <si>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</si>
  <si>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</si>
  <si>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</si>
  <si>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</si>
  <si>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</si>
  <si>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</si>
  <si>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</si>
  <si>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</si>
  <si>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</si>
  <si>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</si>
  <si>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</si>
  <si>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</si>
  <si>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</si>
  <si>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</si>
  <si>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</si>
  <si>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</si>
  <si>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</si>
  <si>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</si>
  <si>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</si>
  <si>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</si>
  <si>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</si>
  <si>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</si>
  <si>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</si>
  <si>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</si>
  <si>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</si>
  <si>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</si>
  <si>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</si>
  <si>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</si>
  <si>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</si>
  <si>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</si>
  <si>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</si>
  <si>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</si>
  <si>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</si>
  <si>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</si>
  <si>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</si>
  <si>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</si>
  <si>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</si>
  <si>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</si>
  <si>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</si>
  <si>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</si>
  <si>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</si>
  <si>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</si>
  <si>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</si>
  <si>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</si>
  <si>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</si>
  <si>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</si>
  <si>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</si>
  <si>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</si>
  <si>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</si>
  <si>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</si>
  <si>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</si>
  <si>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</si>
  <si>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</si>
  <si>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</si>
  <si>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</si>
  <si>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</si>
  <si>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28/05/2012</t>
  </si>
  <si>
    <t>ΗΜΕΡΟΜΗΝΙΑ: 28/05/2012</t>
  </si>
  <si>
    <t>ΥΠΕΡΑΓΟΡΑ ΟΡΦΑΝΙΔΗΣ   (ΓΙΑΝΝΟΥ ΚΡΑΝΙΔΙΩΤΗ  20-22,)</t>
  </si>
  <si>
    <t>ΥΠΕΡΑΓΟΡΑ CARREFOUR  (ΣΠΥΡΟΥ ΚΥΠΡΙΑΝΟΥ 23)</t>
  </si>
  <si>
    <t>ΥΠΕΡΑΓΟΡΑ ΜΕΤΡΟ   (ΝΙΚΟΔΗΜΟΥ ΜΥΛΩΝΑ)</t>
  </si>
  <si>
    <t>ΥΠΕΡΑΓΟΡΑ ΣΤΕΛΙΟΣ   (ΠΕΤΡΑΚΗ ΚΥΠΡΙΑΝΟΥ 40, ΛΙΒΑΔΙΑ)</t>
  </si>
  <si>
    <t>ΥΠΕΡΑΓΟΡΑ DEBENHAMS (ΥΨΙΠΥΛΗΣ 7-9)</t>
  </si>
  <si>
    <t>ΥΠΕΡΑΓΟΡΑ ΟΡΦΑΝΙΔΗΣ  (ΓΙΑΝΝΟΥ ΚΡΑΝΙΔΙΩΤΗ  20-22)</t>
  </si>
  <si>
    <t>ΥΠΕΡΑΓΟΡΑ ΣΤΕΛΙΟΣ (ΠΕΤΡΑΚΗ ΚΥΠΡΙΑΝΟΥ 40, ΛΙΒΑΔΙΑ)</t>
  </si>
  <si>
    <t>ΥΠΕΡΑΓΟΡΑ DEBENHAMS    (ΥΨΙΠΥΛΗΣ 7-9)</t>
  </si>
  <si>
    <t>ΓΑΛΑ ΦΡΕΣΚΟ</t>
  </si>
  <si>
    <t/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</si>
  <si>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</si>
  <si>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</si>
  <si>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</si>
  <si>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</si>
  <si>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</si>
  <si>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</si>
  <si>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</si>
  <si>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</si>
  <si>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</si>
  <si>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</si>
  <si>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ΟΣΠΡΙΑ</t>
  </si>
  <si>
    <t>ΦΡΟΥΤΩΝ ΚΑΙ ΛΑΧΑΝΙΚΩΝ</t>
  </si>
  <si>
    <t>ΕΙΔΗ ΚΑΘΑΡΙΣΜΟΥ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</si>
  <si>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</si>
  <si>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</si>
  <si>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</si>
  <si>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ΕΙΔH ΠΡΟΣΩΠΙΚΗΣ ΥΓΙΕΙΝΗΣ ΚΑΙ ΦΡΟΝΤΙΔΑΣ</t>
  </si>
  <si>
    <t>ΔΙΑΦΟΡA ΠΡΟΙΟΝΤA</t>
  </si>
  <si>
    <t>ΣΥΝΟΛΙΚΟ ΚΟΣΤΟΣ ΑΓΟΡΑΣ  ΚΑΙ ΔΕΙΚΤΗΣ ΤΙΜΩΝ 178 ΚΟΙΝΩΝ ΠΡΟΪΟΝΤΩΝ ΑΝΑ ΥΠΕΡΑΓΟΡΑ ΑΝΑ ΚΑΤΗΓΟΡΙΑ - ΛΑΡΝΑΚΑ</t>
  </si>
  <si>
    <t>ΟΡΦΑΝΙΔΗΣ (ΠΑΡΑΛΙΜΝΙ)</t>
  </si>
  <si>
    <t>ΚΟΚΚΙΝΟΣ (ΠΑΡΑΛΙΜΝΙ)</t>
  </si>
  <si>
    <t>CARREFOUR (ΠΑΡΑΛΙΜΝΙ)</t>
  </si>
  <si>
    <r>
      <t>ΣΥΝΟΛΙΚΟ ΚΟΣΤΟΣ ΑΓΟΡΑΣ ΚΑΙ ΔΕΙΚΤΗΣ ΤΙΜΩΝ</t>
    </r>
    <r>
      <rPr>
        <b/>
        <sz val="11"/>
        <color indexed="8"/>
        <rFont val="Arial"/>
        <family val="2"/>
      </rPr>
      <t xml:space="preserve"> 223</t>
    </r>
    <r>
      <rPr>
        <b/>
        <sz val="11"/>
        <rFont val="Arial"/>
        <family val="2"/>
      </rPr>
      <t xml:space="preserve"> ΚΟΙΝΩΝ ΠΡΟΪΟΝΤΩΝ ΑΝΑ ΥΠΕΡΑΓΟΡΑ ΑΝΑ ΚΑΤΗΓΟΡΙΑ - ΑΜΜΟΧΩΣΤΟΣ</t>
    </r>
  </si>
  <si>
    <t>ΑΛΛΑΝΤΙΚΑ</t>
  </si>
  <si>
    <t>ΟΙΝΟΠΝΕΥΜΑΤΟΔΗ ΠΟΤΑ</t>
  </si>
  <si>
    <t>ΟΡΦΑΝΙΔΗΣ (THE PAPHOS MALL)</t>
  </si>
  <si>
    <t>ΑΛΦΑ ΜΕΓΑ(ΛΕΩΦ.ΔΗΜΟΚΡΑΤΙΑΣ)</t>
  </si>
  <si>
    <t>CARREFOUR(ΛΕΩΦ.ΕΛΛΑΔΟΣ)</t>
  </si>
  <si>
    <t>E &amp; S (ΑΦΡΟΔΙΤΗ)</t>
  </si>
  <si>
    <t>DEBENHAMS (ΚΟΡΟΙΒΟΣ)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</si>
  <si>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158 ΚΟΙΝΩΝ ΠΡΟΪΟΝΤΩΝ ΑΝΑ ΥΠΕΡΑΓΟΡΑ ΑΝΑ ΚΑΤΗΓΟΡΙΑ - ΠΑΦΟΣ</t>
    </r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</si>
  <si>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</si>
  <si>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</si>
  <si>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</si>
  <si>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t>ΟΡΦΑΝΙΔΗΣ (ΚΑΤΩ ΠΟΛΕΜΙΔΙΑ)</t>
  </si>
  <si>
    <t>ΑΛΦΑ ΜΕΓΑ(ΓΕΩΡΓΙΟΥ ΓΡΙΒΑ ΔΙΓΕΝΗ)</t>
  </si>
  <si>
    <t>CARREFOUR (COLUMBIA)</t>
  </si>
  <si>
    <t>ΚΑΡΣΕΡΑΣ (ΚΑΤΩ ΠΟΛΕΜΙΔΙΑ)</t>
  </si>
  <si>
    <t>E &amp; S (ΚΑΨΑΛΟΥ)</t>
  </si>
  <si>
    <t xml:space="preserve">DEBENHAMS (OLYMPIA) </t>
  </si>
  <si>
    <t>ΧΑΛΛΟΥΜΙΑ, ΤΥΡΙΑ ΚΑΙ ΒΟΥΤΥΡΑ</t>
  </si>
  <si>
    <t xml:space="preserve">ΚΑΦΕΣ,ΤΣΑΙ, ΖΑΧΑΡΗ ΚΑΙ ΡΟΦΗΜΑΤΑ </t>
  </si>
  <si>
    <t>ΣΥΝΟΛΙΚΟ ΚΟΣΤΟΣ ΑΓΟΡΑΣ  ΚΑΙ ΔΕΙΚΤΗΣ ΤΙΜΩΝ 173 ΚΟΙΝΩΝ  ΠΡΟΪΟΝΤΩΝ ΑΝΑ ΥΠΕΡΑΓΟΡΑ ΑΝΑ ΚΑΤΗΓΟΡΙΑ - ΛΕΜΕΣΟΣ</t>
  </si>
  <si>
    <t>ΑΘΗΑΙΝΙΤΗΣ (ΠΑΛΛΟΥΡΙΩΤΙΣΣΑ)</t>
  </si>
  <si>
    <t>ΟΡΦΑΝΙΔΗΣ (SHOPPING MALL)</t>
  </si>
  <si>
    <t>ΑΛΦΑ ΜΕΓΑ (ΕΓΚΩΜΗ)</t>
  </si>
  <si>
    <t>CARREFOUR (THE MALL OF CYPRUS)</t>
  </si>
  <si>
    <t>ΜΕΤΡΟ (ΛΑΚΑΤΑΜΕΙΑ)</t>
  </si>
  <si>
    <t>DEBENHAMS (ΛΕΩΦ. ΑΡΧΙΕΠΙΣΚΟΠΟΥ ΜΑΚΑΡΙΟΥ)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</si>
  <si>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205</t>
    </r>
    <r>
      <rPr>
        <b/>
        <sz val="12"/>
        <rFont val="Arial"/>
        <family val="2"/>
      </rPr>
      <t xml:space="preserve"> ΚΟΙΝΩΝ ΠΡΟΪΟΝΤΩΝ ΑΝΑ ΥΠΕΡΑΓΟΡΑ ΑΝΑ ΚΑΤΗΓΟΡΙΑ - ΛΕΥΚΩΣΙΑ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</si>
</sst>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8" fillId="0" borderId="0" xfId="101">
      <alignment/>
      <protection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60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3" xfId="101" applyFont="1" applyBorder="1" applyAlignment="1">
      <alignment horizontal="right"/>
      <protection/>
    </xf>
    <xf numFmtId="49" fontId="62" fillId="0" borderId="12" xfId="101" applyNumberFormat="1" applyFont="1" applyBorder="1" applyAlignment="1">
      <alignment horizontal="left"/>
      <protection/>
    </xf>
    <xf numFmtId="0" fontId="58" fillId="0" borderId="12" xfId="101" applyBorder="1" applyAlignment="1">
      <alignment horizontal="center"/>
      <protection/>
    </xf>
    <xf numFmtId="0" fontId="58" fillId="0" borderId="12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8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8" fillId="0" borderId="37" xfId="101" applyNumberFormat="1" applyBorder="1" applyAlignment="1">
      <alignment horizontal="center" vertical="center"/>
      <protection/>
    </xf>
    <xf numFmtId="2" fontId="58" fillId="0" borderId="38" xfId="101" applyNumberFormat="1" applyBorder="1" applyAlignment="1">
      <alignment horizontal="center" vertical="center"/>
      <protection/>
    </xf>
    <xf numFmtId="2" fontId="58" fillId="0" borderId="44" xfId="101" applyNumberFormat="1" applyBorder="1" applyAlignment="1">
      <alignment horizontal="center" vertical="center"/>
      <protection/>
    </xf>
    <xf numFmtId="180" fontId="58" fillId="0" borderId="45" xfId="101" applyNumberFormat="1" applyBorder="1">
      <alignment/>
      <protection/>
    </xf>
    <xf numFmtId="0" fontId="58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8" fillId="0" borderId="27" xfId="101" applyNumberFormat="1" applyBorder="1" applyAlignment="1">
      <alignment horizontal="center" vertical="center"/>
      <protection/>
    </xf>
    <xf numFmtId="2" fontId="58" fillId="0" borderId="24" xfId="101" applyNumberFormat="1" applyBorder="1" applyAlignment="1">
      <alignment horizontal="center" vertical="center"/>
      <protection/>
    </xf>
    <xf numFmtId="2" fontId="58" fillId="0" borderId="43" xfId="101" applyNumberFormat="1" applyBorder="1" applyAlignment="1">
      <alignment horizontal="center" vertical="center"/>
      <protection/>
    </xf>
    <xf numFmtId="0" fontId="58" fillId="0" borderId="15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8" fillId="0" borderId="17" xfId="101" applyNumberFormat="1" applyBorder="1" applyAlignment="1">
      <alignment horizontal="center" vertical="center"/>
      <protection/>
    </xf>
    <xf numFmtId="2" fontId="58" fillId="0" borderId="48" xfId="101" applyNumberFormat="1" applyBorder="1" applyAlignment="1">
      <alignment horizontal="center" vertical="center"/>
      <protection/>
    </xf>
    <xf numFmtId="2" fontId="58" fillId="0" borderId="49" xfId="101" applyNumberFormat="1" applyBorder="1" applyAlignment="1">
      <alignment horizontal="center" vertical="center"/>
      <protection/>
    </xf>
    <xf numFmtId="180" fontId="58" fillId="0" borderId="50" xfId="101" applyNumberFormat="1" applyBorder="1">
      <alignment/>
      <protection/>
    </xf>
    <xf numFmtId="0" fontId="58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8" fillId="0" borderId="49" xfId="101" applyNumberFormat="1" applyBorder="1" applyAlignment="1">
      <alignment horizontal="center" vertical="center"/>
      <protection/>
    </xf>
    <xf numFmtId="180" fontId="58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8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8" fillId="0" borderId="23" xfId="101" applyNumberFormat="1" applyBorder="1" applyAlignment="1">
      <alignment horizontal="center"/>
      <protection/>
    </xf>
    <xf numFmtId="2" fontId="58" fillId="0" borderId="24" xfId="101" applyNumberFormat="1" applyBorder="1" applyAlignment="1">
      <alignment horizontal="center"/>
      <protection/>
    </xf>
    <xf numFmtId="180" fontId="58" fillId="0" borderId="54" xfId="101" applyNumberFormat="1" applyBorder="1">
      <alignment/>
      <protection/>
    </xf>
    <xf numFmtId="0" fontId="58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8" fillId="0" borderId="27" xfId="101" applyNumberFormat="1" applyBorder="1" applyAlignment="1">
      <alignment horizontal="center"/>
      <protection/>
    </xf>
    <xf numFmtId="2" fontId="58" fillId="0" borderId="28" xfId="101" applyNumberFormat="1" applyBorder="1" applyAlignment="1">
      <alignment horizontal="center"/>
      <protection/>
    </xf>
    <xf numFmtId="180" fontId="58" fillId="0" borderId="56" xfId="101" applyNumberFormat="1" applyBorder="1">
      <alignment/>
      <protection/>
    </xf>
    <xf numFmtId="0" fontId="58" fillId="0" borderId="57" xfId="101" applyBorder="1" applyAlignment="1">
      <alignment horizontal="center" vertical="center"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8" fillId="0" borderId="23" xfId="101" applyNumberFormat="1" applyBorder="1" applyAlignment="1">
      <alignment horizontal="center" vertical="center"/>
      <protection/>
    </xf>
    <xf numFmtId="180" fontId="58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8" fillId="0" borderId="28" xfId="101" applyNumberFormat="1" applyBorder="1" applyAlignment="1">
      <alignment horizontal="center" vertical="center"/>
      <protection/>
    </xf>
    <xf numFmtId="180" fontId="58" fillId="0" borderId="56" xfId="101" applyNumberFormat="1" applyBorder="1" applyAlignment="1">
      <alignment horizontal="center" vertical="center"/>
      <protection/>
    </xf>
    <xf numFmtId="0" fontId="58" fillId="0" borderId="58" xfId="10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8" fillId="0" borderId="18" xfId="101" applyNumberFormat="1" applyBorder="1" applyAlignment="1">
      <alignment horizontal="center" vertical="center"/>
      <protection/>
    </xf>
    <xf numFmtId="180" fontId="58" fillId="0" borderId="59" xfId="101" applyNumberFormat="1" applyBorder="1" applyAlignment="1">
      <alignment horizontal="center" vertical="center"/>
      <protection/>
    </xf>
    <xf numFmtId="0" fontId="58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8" fillId="0" borderId="0" xfId="101" applyNumberFormat="1" applyBorder="1" applyAlignment="1">
      <alignment horizontal="center" vertical="center"/>
      <protection/>
    </xf>
    <xf numFmtId="2" fontId="58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60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8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8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8" fillId="24" borderId="15" xfId="101" applyFill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8" fillId="0" borderId="17" xfId="101" applyNumberFormat="1" applyBorder="1" applyAlignment="1">
      <alignment horizontal="center"/>
      <protection/>
    </xf>
    <xf numFmtId="2" fontId="58" fillId="0" borderId="18" xfId="101" applyNumberFormat="1" applyBorder="1" applyAlignment="1">
      <alignment horizontal="center"/>
      <protection/>
    </xf>
    <xf numFmtId="0" fontId="58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61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2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3" xfId="101" applyFont="1" applyBorder="1" applyAlignment="1" applyProtection="1">
      <alignment horizontal="center" vertical="center"/>
      <protection locked="0"/>
    </xf>
    <xf numFmtId="0" fontId="36" fillId="0" borderId="64" xfId="101" applyFont="1" applyBorder="1" applyAlignment="1" applyProtection="1">
      <alignment horizontal="center" vertical="center" wrapText="1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7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8" xfId="101" applyFont="1" applyBorder="1" applyAlignment="1">
      <alignment horizontal="center" vertical="center"/>
      <protection/>
    </xf>
    <xf numFmtId="0" fontId="69" fillId="0" borderId="0" xfId="101" applyFont="1" applyBorder="1" applyAlignment="1">
      <alignment horizontal="center" vertical="center"/>
      <protection/>
    </xf>
    <xf numFmtId="0" fontId="36" fillId="0" borderId="69" xfId="101" applyFont="1" applyBorder="1" applyAlignment="1" applyProtection="1">
      <alignment horizontal="center" vertical="center"/>
      <protection locked="0"/>
    </xf>
    <xf numFmtId="0" fontId="36" fillId="0" borderId="70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1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2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Fill="1" applyBorder="1" applyAlignment="1" applyProtection="1">
      <alignment horizontal="center" vertical="center"/>
      <protection locked="0"/>
    </xf>
    <xf numFmtId="180" fontId="37" fillId="0" borderId="7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180" fontId="22" fillId="25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0" fillId="0" borderId="0" xfId="101" applyNumberFormat="1" applyFont="1" applyAlignment="1" applyProtection="1">
      <alignment horizontal="left" vertical="center"/>
      <protection locked="0"/>
    </xf>
    <xf numFmtId="0" fontId="58" fillId="24" borderId="21" xfId="101" applyFill="1" applyBorder="1" applyAlignment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58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8" fillId="0" borderId="49" xfId="101" applyNumberFormat="1" applyBorder="1" applyAlignment="1">
      <alignment horizontal="center"/>
      <protection/>
    </xf>
    <xf numFmtId="2" fontId="58" fillId="0" borderId="49" xfId="101" applyNumberFormat="1" applyBorder="1" applyAlignment="1">
      <alignment horizontal="center"/>
      <protection/>
    </xf>
    <xf numFmtId="180" fontId="58" fillId="0" borderId="49" xfId="101" applyNumberFormat="1" applyBorder="1">
      <alignment/>
      <protection/>
    </xf>
    <xf numFmtId="0" fontId="58" fillId="0" borderId="81" xfId="101" applyBorder="1" applyAlignment="1">
      <alignment horizontal="center" vertical="center"/>
      <protection/>
    </xf>
    <xf numFmtId="0" fontId="24" fillId="0" borderId="82" xfId="101" applyFont="1" applyBorder="1" applyAlignment="1" applyProtection="1">
      <alignment horizontal="left" vertical="center"/>
      <protection/>
    </xf>
    <xf numFmtId="180" fontId="58" fillId="0" borderId="82" xfId="101" applyNumberFormat="1" applyBorder="1" applyAlignment="1">
      <alignment horizontal="center" vertical="center"/>
      <protection/>
    </xf>
    <xf numFmtId="2" fontId="58" fillId="0" borderId="82" xfId="101" applyNumberFormat="1" applyBorder="1" applyAlignment="1">
      <alignment horizontal="center" vertical="center"/>
      <protection/>
    </xf>
    <xf numFmtId="180" fontId="58" fillId="0" borderId="80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8" fillId="0" borderId="59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8" fillId="0" borderId="23" xfId="101" applyNumberFormat="1" applyBorder="1" applyAlignment="1">
      <alignment horizontal="left" vertical="center"/>
      <protection/>
    </xf>
    <xf numFmtId="180" fontId="58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4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3" xfId="101" applyNumberFormat="1" applyFont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Border="1" applyAlignment="1" applyProtection="1">
      <alignment horizontal="center" vertical="center"/>
      <protection locked="0"/>
    </xf>
    <xf numFmtId="0" fontId="69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3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4" xfId="101" applyFont="1" applyFill="1" applyBorder="1" applyAlignment="1" applyProtection="1">
      <alignment horizontal="center" vertical="center" wrapText="1"/>
      <protection locked="0"/>
    </xf>
    <xf numFmtId="180" fontId="58" fillId="0" borderId="27" xfId="101" applyNumberFormat="1" applyBorder="1" applyAlignment="1">
      <alignment horizontal="left" vertical="top"/>
      <protection/>
    </xf>
    <xf numFmtId="180" fontId="22" fillId="24" borderId="84" xfId="0" applyNumberFormat="1" applyFont="1" applyFill="1" applyBorder="1" applyAlignment="1" applyProtection="1">
      <alignment horizontal="left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4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6" xfId="0" applyNumberFormat="1" applyFont="1" applyFill="1" applyBorder="1" applyAlignment="1" applyProtection="1">
      <alignment horizontal="center" vertical="center"/>
      <protection locked="0"/>
    </xf>
    <xf numFmtId="0" fontId="58" fillId="24" borderId="31" xfId="101" applyFill="1" applyBorder="1" applyAlignment="1">
      <alignment horizontal="center" vertical="center"/>
      <protection/>
    </xf>
    <xf numFmtId="0" fontId="24" fillId="0" borderId="87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60" xfId="101" applyNumberFormat="1" applyFont="1" applyBorder="1" applyAlignment="1">
      <alignment horizontal="center"/>
      <protection/>
    </xf>
    <xf numFmtId="180" fontId="27" fillId="0" borderId="88" xfId="101" applyNumberFormat="1" applyFont="1" applyBorder="1">
      <alignment/>
      <protection/>
    </xf>
    <xf numFmtId="180" fontId="37" fillId="0" borderId="71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84" xfId="0" applyNumberFormat="1" applyFont="1" applyFill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>
      <alignment horizontal="left" vertical="center"/>
      <protection/>
    </xf>
    <xf numFmtId="180" fontId="58" fillId="0" borderId="37" xfId="101" applyNumberFormat="1" applyBorder="1" applyAlignment="1">
      <alignment horizontal="left" vertical="center" wrapText="1"/>
      <protection/>
    </xf>
    <xf numFmtId="180" fontId="58" fillId="0" borderId="89" xfId="101" applyNumberForma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2" xfId="101" applyFont="1" applyBorder="1" applyAlignment="1">
      <alignment horizontal="center"/>
      <protection/>
    </xf>
    <xf numFmtId="0" fontId="65" fillId="0" borderId="90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39" fillId="0" borderId="62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0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9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9" xfId="67" applyFill="1" applyBorder="1" applyAlignment="1">
      <alignment horizontal="center" vertical="center"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5" xfId="101" applyFont="1" applyFill="1" applyBorder="1" applyAlignment="1">
      <alignment horizontal="center" vertical="top" wrapText="1"/>
      <protection/>
    </xf>
    <xf numFmtId="0" fontId="32" fillId="20" borderId="96" xfId="101" applyFont="1" applyFill="1" applyBorder="1" applyAlignment="1">
      <alignment horizontal="center" vertical="top" wrapText="1"/>
      <protection/>
    </xf>
    <xf numFmtId="0" fontId="58" fillId="20" borderId="61" xfId="101" applyFill="1" applyBorder="1" applyAlignment="1">
      <alignment horizontal="center" vertical="center"/>
      <protection/>
    </xf>
    <xf numFmtId="0" fontId="58" fillId="20" borderId="45" xfId="101" applyFill="1" applyBorder="1" applyAlignment="1">
      <alignment horizontal="center" vertical="center"/>
      <protection/>
    </xf>
    <xf numFmtId="0" fontId="58" fillId="20" borderId="50" xfId="101" applyFill="1" applyBorder="1" applyAlignment="1">
      <alignment horizontal="center" vertical="center"/>
      <protection/>
    </xf>
    <xf numFmtId="0" fontId="32" fillId="20" borderId="80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8" fillId="20" borderId="89" xfId="101" applyFill="1" applyBorder="1" applyAlignment="1">
      <alignment horizontal="center" vertical="center"/>
      <protection/>
    </xf>
    <xf numFmtId="0" fontId="58" fillId="20" borderId="56" xfId="101" applyFill="1" applyBorder="1" applyAlignment="1">
      <alignment horizontal="center" vertical="center"/>
      <protection/>
    </xf>
    <xf numFmtId="0" fontId="58" fillId="20" borderId="59" xfId="101" applyFill="1" applyBorder="1" applyAlignment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97" xfId="101" applyFont="1" applyFill="1" applyBorder="1" applyAlignment="1" applyProtection="1">
      <alignment horizontal="center" vertical="center"/>
      <protection/>
    </xf>
    <xf numFmtId="0" fontId="32" fillId="20" borderId="98" xfId="101" applyFont="1" applyFill="1" applyBorder="1" applyAlignment="1" applyProtection="1">
      <alignment horizontal="center" vertical="center"/>
      <protection/>
    </xf>
    <xf numFmtId="0" fontId="41" fillId="24" borderId="13" xfId="67" applyFont="1" applyFill="1" applyBorder="1" applyAlignment="1">
      <alignment horizontal="center" vertical="center"/>
    </xf>
    <xf numFmtId="0" fontId="41" fillId="24" borderId="12" xfId="67" applyFont="1" applyFill="1" applyBorder="1" applyAlignment="1">
      <alignment horizontal="center" vertical="center"/>
    </xf>
    <xf numFmtId="0" fontId="41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96" xfId="101" applyFont="1" applyFill="1" applyBorder="1" applyAlignment="1">
      <alignment horizontal="center" vertical="center" wrapText="1"/>
      <protection/>
    </xf>
    <xf numFmtId="0" fontId="58" fillId="20" borderId="99" xfId="101" applyFill="1" applyBorder="1" applyAlignment="1">
      <alignment horizontal="center" vertical="center"/>
      <protection/>
    </xf>
    <xf numFmtId="0" fontId="58" fillId="20" borderId="100" xfId="101" applyFill="1" applyBorder="1" applyAlignment="1">
      <alignment horizontal="center" vertical="center"/>
      <protection/>
    </xf>
    <xf numFmtId="0" fontId="32" fillId="20" borderId="81" xfId="101" applyFont="1" applyFill="1" applyBorder="1" applyAlignment="1">
      <alignment horizontal="center" vertical="center" wrapText="1"/>
      <protection/>
    </xf>
    <xf numFmtId="0" fontId="32" fillId="20" borderId="57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93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5" xfId="67" applyFont="1" applyFill="1" applyBorder="1" applyAlignment="1">
      <alignment horizontal="center" vertical="top" wrapText="1"/>
    </xf>
    <xf numFmtId="0" fontId="32" fillId="20" borderId="96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5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205 ΚΟΙΝΩΝ ΠΡΟΪΟΝΤΩΝ ΑΝΑ ΥΠΕΡΑΓOΡΑ ΛΕΥΚΩΣΙΑΣ 28/05/2012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3617936"/>
        <c:axId val="32561425"/>
      </c:bar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7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223 ΚΟΙΝΑ ΠΡΟΪΟΝΤΑ _ΑΜΜΟΧΩΣΤΟΣ  28/05/2012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45843050"/>
        <c:axId val="9934267"/>
      </c:bar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34267"/>
        <c:crosses val="autoZero"/>
        <c:auto val="1"/>
        <c:lblOffset val="100"/>
        <c:tickLblSkip val="1"/>
        <c:noMultiLvlLbl val="0"/>
      </c:catAx>
      <c:valAx>
        <c:axId val="99342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43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5"/>
          <c:w val="0.568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7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4002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25"/>
          <c:h val="0.481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416"/>
          <c:w val="0.4432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43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85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7"/>
          <c:w val="0.42"/>
          <c:h val="0.35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7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205 ΚΟΙΝΑ ΠΡΟΪΟΝΤΑ _ΛΕΥΚΩΣΙΑ 28/05/2012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24617370"/>
        <c:axId val="20229739"/>
      </c:bar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17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25"/>
          <c:y val="0.4195"/>
          <c:w val="0.4315"/>
          <c:h val="0.36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ΑΜΜΟΧΩΣΤΟΣ_28/05/2012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173 ΚΟΙΝΩΝ ΠΡΟΪΟΝΤΩΝ ΑΝΑ ΥΠΕΡΑΓOΡΑ ΛΕΜΕΣΟΥ 28/05/2012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47849924"/>
        <c:axId val="27996133"/>
      </c:bar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49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173 ΚΟΙΝΑ ΠΡΟΪΟΝΤΑ _ΛΕΜΕΣΟΣ 28/05/2012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50638606"/>
        <c:axId val="53094271"/>
      </c:bar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38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178 ΚΟΙΝΩΝ ΠΡΟΪΟΝΤΩΝ ΑΝΑ ΥΠΕΡΑΓOΡΑ ΛΑΡΝΑΚΑΣ 28/05/2012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8086392"/>
        <c:axId val="5668665"/>
      </c:bar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86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178 ΚΟΙΝΑ ΠΡΟΪΟΝΤΑ _ΛΑΡΝΑΚΑ 28/05/2012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51017986"/>
        <c:axId val="56508691"/>
      </c:bar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17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158 ΚΟΙΝΩΝ ΠΡΟΪΟΝΤΩΝ ΑΝΑ ΥΠΕΡΑΓOΡΑ ΠΑΦΟΥ 28/05/2012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38816172"/>
        <c:axId val="13801229"/>
      </c:bar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6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158 ΚΟΙΝΑ ΠΡΟΪΟΝΤΑ _ΠΑΦΟΣ 28/05/2012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57102198"/>
        <c:axId val="44157735"/>
      </c:bar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02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223 ΚΟΙΝΩΝ ΠΡΟΪΟΝΤΩΝ ΑΝΑ ΥΠΕΡΑΓOΡΑ ΑΜΜΟΧΩΣΤΟΥ 28/05/2012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61875296"/>
        <c:axId val="20006753"/>
      </c:bar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75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40" zoomScaleNormal="40" zoomScaleSheetLayoutView="55" zoomScalePageLayoutView="0" workbookViewId="0" topLeftCell="A1">
      <pane ySplit="3" topLeftCell="A13" activePane="bottomLeft" state="frozen"/>
      <selection pane="topLeft" activeCell="A1" sqref="A1"/>
      <selection pane="bottomLeft" activeCell="W19" sqref="W19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7"/>
      <c r="B1" s="297"/>
      <c r="C1" s="297"/>
      <c r="D1" s="297"/>
      <c r="E1" s="297"/>
    </row>
    <row r="2" spans="1:5" ht="27.75">
      <c r="A2" s="298" t="s">
        <v>67</v>
      </c>
      <c r="B2" s="298"/>
      <c r="C2" s="298"/>
      <c r="D2" s="298"/>
      <c r="E2" s="298"/>
    </row>
    <row r="3" spans="1:5" ht="34.5" customHeight="1">
      <c r="A3" s="243" t="s">
        <v>72</v>
      </c>
      <c r="B3" s="244">
        <v>41057</v>
      </c>
      <c r="C3" s="5"/>
      <c r="D3" s="5"/>
      <c r="E3" s="5"/>
    </row>
    <row r="4" spans="1:5" ht="21.75" customHeight="1" thickBot="1">
      <c r="A4" s="243"/>
      <c r="B4" s="244"/>
      <c r="C4" s="5"/>
      <c r="D4" s="5"/>
      <c r="E4" s="5"/>
    </row>
    <row r="5" spans="1:5" ht="22.5" thickBot="1">
      <c r="A5" s="197" t="s">
        <v>60</v>
      </c>
      <c r="B5" s="198">
        <v>205</v>
      </c>
      <c r="C5" s="195" t="s">
        <v>71</v>
      </c>
      <c r="D5" s="195"/>
      <c r="E5" s="196"/>
    </row>
    <row r="6" spans="1:5" ht="62.25" customHeight="1" thickBot="1">
      <c r="A6" s="199" t="s">
        <v>0</v>
      </c>
      <c r="B6" s="200" t="s">
        <v>2</v>
      </c>
      <c r="C6" s="247" t="s">
        <v>1</v>
      </c>
      <c r="D6" s="200" t="s">
        <v>4</v>
      </c>
      <c r="E6" s="250" t="s">
        <v>3</v>
      </c>
    </row>
    <row r="7" spans="1:5" ht="24.75" customHeight="1">
      <c r="A7" s="201" t="s">
        <v>137</v>
      </c>
      <c r="B7" s="202">
        <v>594.9862665691624</v>
      </c>
      <c r="C7" s="203">
        <v>100</v>
      </c>
      <c r="D7" s="204">
        <v>101</v>
      </c>
      <c r="E7" s="205">
        <v>14</v>
      </c>
    </row>
    <row r="8" spans="1:5" ht="24.75" customHeight="1">
      <c r="A8" s="206" t="s">
        <v>138</v>
      </c>
      <c r="B8" s="207">
        <v>617.1300000000002</v>
      </c>
      <c r="C8" s="208">
        <v>103.72172177326446</v>
      </c>
      <c r="D8" s="209">
        <v>61</v>
      </c>
      <c r="E8" s="210">
        <v>4</v>
      </c>
    </row>
    <row r="9" spans="1:5" ht="24.75" customHeight="1">
      <c r="A9" s="211" t="s">
        <v>139</v>
      </c>
      <c r="B9" s="212">
        <v>646.1200000000001</v>
      </c>
      <c r="C9" s="213">
        <v>108.5941031421931</v>
      </c>
      <c r="D9" s="214">
        <v>20</v>
      </c>
      <c r="E9" s="215">
        <v>1</v>
      </c>
    </row>
    <row r="10" spans="1:5" s="1" customFormat="1" ht="26.25" customHeight="1">
      <c r="A10" s="216" t="s">
        <v>140</v>
      </c>
      <c r="B10" s="217">
        <v>651.8799999999998</v>
      </c>
      <c r="C10" s="218">
        <v>109.56219271394292</v>
      </c>
      <c r="D10" s="219">
        <v>23</v>
      </c>
      <c r="E10" s="220">
        <v>0</v>
      </c>
    </row>
    <row r="11" spans="1:5" s="1" customFormat="1" ht="26.25" customHeight="1">
      <c r="A11" s="216" t="s">
        <v>141</v>
      </c>
      <c r="B11" s="217">
        <v>662.6300000000002</v>
      </c>
      <c r="C11" s="218">
        <v>111.3689571056637</v>
      </c>
      <c r="D11" s="219">
        <v>10</v>
      </c>
      <c r="E11" s="220">
        <v>0</v>
      </c>
    </row>
    <row r="12" spans="1:5" s="1" customFormat="1" ht="26.25" customHeight="1" thickBot="1">
      <c r="A12" s="223" t="s">
        <v>142</v>
      </c>
      <c r="B12" s="224">
        <v>702.8600000000004</v>
      </c>
      <c r="C12" s="225">
        <v>118.13045770835426</v>
      </c>
      <c r="D12" s="226">
        <v>7</v>
      </c>
      <c r="E12" s="227">
        <v>0</v>
      </c>
    </row>
    <row r="13" spans="1:5" ht="27" thickBot="1">
      <c r="A13" s="6"/>
      <c r="B13" s="172">
        <f>IF(AND(B7="",B8="",B9="",B10="",B11="",B12=""),"",IF(AND(B7&lt;=B8,B8&lt;=B9,B9&lt;=B10,B10&lt;=B11,B11&lt;=B12),"","ΠΡΟΣΟΧΗ ΤΑΞΙΝΟΜΗΣΗ"))</f>
      </c>
      <c r="C13" s="172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7" t="s">
        <v>62</v>
      </c>
      <c r="B14" s="198">
        <v>173</v>
      </c>
      <c r="C14" s="195" t="s">
        <v>71</v>
      </c>
      <c r="D14" s="195"/>
      <c r="E14" s="196"/>
    </row>
    <row r="15" spans="1:5" ht="66" thickBot="1">
      <c r="A15" s="221" t="s">
        <v>0</v>
      </c>
      <c r="B15" s="222" t="s">
        <v>2</v>
      </c>
      <c r="C15" s="248" t="s">
        <v>1</v>
      </c>
      <c r="D15" s="200" t="s">
        <v>4</v>
      </c>
      <c r="E15" s="251" t="s">
        <v>3</v>
      </c>
    </row>
    <row r="16" spans="1:5" ht="24.75" customHeight="1">
      <c r="A16" s="201" t="s">
        <v>128</v>
      </c>
      <c r="B16" s="202">
        <v>542.77</v>
      </c>
      <c r="C16" s="203">
        <v>100</v>
      </c>
      <c r="D16" s="204">
        <v>96</v>
      </c>
      <c r="E16" s="205">
        <v>13</v>
      </c>
    </row>
    <row r="17" spans="1:5" ht="24.75" customHeight="1">
      <c r="A17" s="206" t="s">
        <v>129</v>
      </c>
      <c r="B17" s="207">
        <v>562.96</v>
      </c>
      <c r="C17" s="208">
        <v>103.71980765333375</v>
      </c>
      <c r="D17" s="209">
        <v>38</v>
      </c>
      <c r="E17" s="210">
        <v>5</v>
      </c>
    </row>
    <row r="18" spans="1:5" ht="24.75" customHeight="1">
      <c r="A18" s="206" t="s">
        <v>130</v>
      </c>
      <c r="B18" s="207">
        <v>576.72</v>
      </c>
      <c r="C18" s="208">
        <v>106.25495145273322</v>
      </c>
      <c r="D18" s="209">
        <v>39</v>
      </c>
      <c r="E18" s="210">
        <v>0</v>
      </c>
    </row>
    <row r="19" spans="1:5" ht="24.75" customHeight="1">
      <c r="A19" s="216" t="s">
        <v>131</v>
      </c>
      <c r="B19" s="217">
        <v>599.63</v>
      </c>
      <c r="C19" s="218">
        <v>110.47589218269256</v>
      </c>
      <c r="D19" s="219">
        <v>11</v>
      </c>
      <c r="E19" s="220">
        <v>0</v>
      </c>
    </row>
    <row r="20" spans="1:5" ht="24.75" customHeight="1">
      <c r="A20" s="216" t="s">
        <v>132</v>
      </c>
      <c r="B20" s="217">
        <v>599.79</v>
      </c>
      <c r="C20" s="218">
        <v>110.50537059896462</v>
      </c>
      <c r="D20" s="219">
        <v>14</v>
      </c>
      <c r="E20" s="220">
        <v>0</v>
      </c>
    </row>
    <row r="21" spans="1:5" ht="24.75" customHeight="1" thickBot="1">
      <c r="A21" s="223" t="s">
        <v>133</v>
      </c>
      <c r="B21" s="224">
        <v>604.04</v>
      </c>
      <c r="C21" s="225">
        <v>111.28839103119184</v>
      </c>
      <c r="D21" s="226">
        <v>11</v>
      </c>
      <c r="E21" s="227">
        <v>0</v>
      </c>
    </row>
    <row r="22" spans="1:5" ht="27" thickBot="1">
      <c r="A22" s="12"/>
      <c r="B22" s="172">
        <f>IF(AND(B16="",B17="",B18="",B19="",B20="",B21=""),"",IF(AND(B16&lt;=B17,B17&lt;=B18,B18&lt;=B19,B19&lt;=B20,B20&lt;=B21),"","ΠΡΟΣΟΧΗ ΤΑΞΙΝΟΜΗΣΗ"))</f>
      </c>
      <c r="C22" s="172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7" t="s">
        <v>63</v>
      </c>
      <c r="B23" s="198">
        <v>178</v>
      </c>
      <c r="C23" s="195" t="s">
        <v>71</v>
      </c>
      <c r="D23" s="195"/>
      <c r="E23" s="196"/>
    </row>
    <row r="24" spans="1:5" ht="66" thickBot="1">
      <c r="A24" s="228" t="s">
        <v>0</v>
      </c>
      <c r="B24" s="229" t="s">
        <v>2</v>
      </c>
      <c r="C24" s="249" t="s">
        <v>1</v>
      </c>
      <c r="D24" s="200" t="s">
        <v>4</v>
      </c>
      <c r="E24" s="251" t="s">
        <v>3</v>
      </c>
    </row>
    <row r="25" spans="1:5" ht="24.75" customHeight="1">
      <c r="A25" s="201" t="s">
        <v>37</v>
      </c>
      <c r="B25" s="202">
        <v>539.2100000000004</v>
      </c>
      <c r="C25" s="203">
        <v>100</v>
      </c>
      <c r="D25" s="204">
        <v>95</v>
      </c>
      <c r="E25" s="205">
        <v>15</v>
      </c>
    </row>
    <row r="26" spans="1:5" ht="24.75" customHeight="1">
      <c r="A26" s="206" t="s">
        <v>39</v>
      </c>
      <c r="B26" s="230">
        <v>564.0500000000001</v>
      </c>
      <c r="C26" s="231">
        <v>104.60673948925275</v>
      </c>
      <c r="D26" s="232">
        <v>50</v>
      </c>
      <c r="E26" s="233">
        <v>2</v>
      </c>
    </row>
    <row r="27" spans="1:5" ht="24.75" customHeight="1">
      <c r="A27" s="206" t="s">
        <v>41</v>
      </c>
      <c r="B27" s="207">
        <v>566.4500000000002</v>
      </c>
      <c r="C27" s="208">
        <v>105.05183509207912</v>
      </c>
      <c r="D27" s="209">
        <v>25</v>
      </c>
      <c r="E27" s="210">
        <v>1</v>
      </c>
    </row>
    <row r="28" spans="1:5" ht="24.75" customHeight="1">
      <c r="A28" s="216" t="s">
        <v>40</v>
      </c>
      <c r="B28" s="234">
        <v>587.3900000000004</v>
      </c>
      <c r="C28" s="235">
        <v>108.93529422673913</v>
      </c>
      <c r="D28" s="236">
        <v>31</v>
      </c>
      <c r="E28" s="237">
        <v>1</v>
      </c>
    </row>
    <row r="29" spans="1:5" ht="24.75" customHeight="1">
      <c r="A29" s="216" t="s">
        <v>38</v>
      </c>
      <c r="B29" s="234">
        <v>601.1099999999998</v>
      </c>
      <c r="C29" s="235">
        <v>111.47975742289636</v>
      </c>
      <c r="D29" s="236">
        <v>10</v>
      </c>
      <c r="E29" s="237">
        <v>0</v>
      </c>
    </row>
    <row r="30" spans="1:5" ht="24.75" customHeight="1" thickBot="1">
      <c r="A30" s="282"/>
      <c r="B30" s="293"/>
      <c r="C30" s="283"/>
      <c r="D30" s="284"/>
      <c r="E30" s="285"/>
    </row>
    <row r="31" spans="1:5" ht="27" thickBot="1">
      <c r="A31" s="6"/>
      <c r="B31" s="172">
        <f>IF(AND(B25="",B26="",B27="",B28="",B29="",B30=""),"",IF(AND(B25&lt;=B26,B26&lt;=B27,B27&lt;=B28,B28&lt;=B29),"","ΠΡΟΣΟΧΗ ΤΑΞΙΝΟΜΗΣΗ"))</f>
      </c>
      <c r="C31" s="172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7" t="s">
        <v>64</v>
      </c>
      <c r="B32" s="198">
        <v>158</v>
      </c>
      <c r="C32" s="195" t="s">
        <v>61</v>
      </c>
      <c r="D32" s="195"/>
      <c r="E32" s="196"/>
    </row>
    <row r="33" spans="1:5" ht="66" thickBot="1">
      <c r="A33" s="228" t="s">
        <v>0</v>
      </c>
      <c r="B33" s="229" t="s">
        <v>2</v>
      </c>
      <c r="C33" s="249" t="s">
        <v>1</v>
      </c>
      <c r="D33" s="200" t="s">
        <v>4</v>
      </c>
      <c r="E33" s="251" t="s">
        <v>3</v>
      </c>
    </row>
    <row r="34" spans="1:5" ht="24.75" customHeight="1">
      <c r="A34" s="201" t="s">
        <v>119</v>
      </c>
      <c r="B34" s="202">
        <v>434.03999999999985</v>
      </c>
      <c r="C34" s="203">
        <v>100</v>
      </c>
      <c r="D34" s="204">
        <v>84</v>
      </c>
      <c r="E34" s="205">
        <v>15</v>
      </c>
    </row>
    <row r="35" spans="1:5" ht="24.75" customHeight="1">
      <c r="A35" s="206" t="s">
        <v>120</v>
      </c>
      <c r="B35" s="207">
        <v>455.35999999999996</v>
      </c>
      <c r="C35" s="208">
        <v>104.91198967837067</v>
      </c>
      <c r="D35" s="209">
        <v>32</v>
      </c>
      <c r="E35" s="210">
        <v>0</v>
      </c>
    </row>
    <row r="36" spans="1:5" ht="24.75" customHeight="1">
      <c r="A36" s="206" t="s">
        <v>121</v>
      </c>
      <c r="B36" s="207">
        <v>465.4599999999999</v>
      </c>
      <c r="C36" s="208">
        <v>107.23896415076955</v>
      </c>
      <c r="D36" s="209">
        <v>33</v>
      </c>
      <c r="E36" s="210">
        <v>2</v>
      </c>
    </row>
    <row r="37" spans="1:5" s="1" customFormat="1" ht="24.75" customHeight="1">
      <c r="A37" s="216" t="s">
        <v>122</v>
      </c>
      <c r="B37" s="217">
        <v>477.8499999999999</v>
      </c>
      <c r="C37" s="218">
        <v>110.0935397659202</v>
      </c>
      <c r="D37" s="219">
        <v>17</v>
      </c>
      <c r="E37" s="220">
        <v>1</v>
      </c>
    </row>
    <row r="38" spans="1:5" s="1" customFormat="1" ht="24.75" customHeight="1">
      <c r="A38" s="267" t="s">
        <v>123</v>
      </c>
      <c r="B38" s="217">
        <v>484.02999999999975</v>
      </c>
      <c r="C38" s="268">
        <v>111.51737167081373</v>
      </c>
      <c r="D38" s="269">
        <v>9</v>
      </c>
      <c r="E38" s="270">
        <v>0</v>
      </c>
    </row>
    <row r="39" spans="1:5" s="1" customFormat="1" ht="24.75" customHeight="1" thickBot="1">
      <c r="A39" s="223"/>
      <c r="B39" s="281"/>
      <c r="C39" s="225"/>
      <c r="D39" s="226"/>
      <c r="E39" s="227"/>
    </row>
    <row r="40" spans="1:5" ht="27" thickBot="1">
      <c r="A40" s="9"/>
      <c r="B40" s="172">
        <f>IF(AND(B34="",B35="",B36="",B37="",B39=""),"",IF(AND(B34&lt;=B35,B35&lt;=B36,B36&lt;=B37),"","ΠΡΟΣΟΧΗ ΤΑΞΙΝΟΜΗΣΗ"))</f>
      </c>
      <c r="C40" s="172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7" t="s">
        <v>65</v>
      </c>
      <c r="B41" s="198">
        <v>223</v>
      </c>
      <c r="C41" s="195" t="s">
        <v>71</v>
      </c>
      <c r="D41" s="195"/>
      <c r="E41" s="196"/>
    </row>
    <row r="42" spans="1:5" ht="66" thickBot="1">
      <c r="A42" s="228" t="s">
        <v>0</v>
      </c>
      <c r="B42" s="229" t="s">
        <v>2</v>
      </c>
      <c r="C42" s="249" t="s">
        <v>1</v>
      </c>
      <c r="D42" s="200" t="s">
        <v>4</v>
      </c>
      <c r="E42" s="251" t="s">
        <v>3</v>
      </c>
    </row>
    <row r="43" spans="1:5" ht="24.75" customHeight="1">
      <c r="A43" s="201" t="s">
        <v>113</v>
      </c>
      <c r="B43" s="202">
        <v>613.7800000000005</v>
      </c>
      <c r="C43" s="203">
        <v>100</v>
      </c>
      <c r="D43" s="204">
        <v>99</v>
      </c>
      <c r="E43" s="205">
        <v>9</v>
      </c>
    </row>
    <row r="44" spans="1:5" ht="24.75" customHeight="1">
      <c r="A44" s="206" t="s">
        <v>114</v>
      </c>
      <c r="B44" s="207">
        <v>617.3500000000003</v>
      </c>
      <c r="C44" s="208">
        <v>100.58164163055162</v>
      </c>
      <c r="D44" s="209">
        <v>106</v>
      </c>
      <c r="E44" s="210">
        <v>11</v>
      </c>
    </row>
    <row r="45" spans="1:5" ht="24.75" customHeight="1" thickBot="1">
      <c r="A45" s="238" t="s">
        <v>115</v>
      </c>
      <c r="B45" s="239">
        <v>660.0099999999996</v>
      </c>
      <c r="C45" s="240">
        <v>107.53201472840418</v>
      </c>
      <c r="D45" s="241">
        <v>45</v>
      </c>
      <c r="E45" s="242">
        <v>0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selectLockedCells="1" sort="0"/>
  <mergeCells count="2">
    <mergeCell ref="A1:E1"/>
    <mergeCell ref="A2:E2"/>
  </mergeCells>
  <conditionalFormatting sqref="B13:C13">
    <cfRule type="containsText" priority="5" dxfId="23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3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3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3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3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34" zoomScaleNormal="34" zoomScaleSheetLayoutView="55" zoomScalePageLayoutView="0" workbookViewId="0" topLeftCell="A1">
      <selection activeCell="D129" sqref="D129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02" t="s">
        <v>66</v>
      </c>
      <c r="B2" s="302"/>
      <c r="C2" s="302"/>
      <c r="D2" s="302"/>
      <c r="E2" s="302"/>
      <c r="F2" s="302"/>
    </row>
    <row r="3" spans="1:27" ht="38.25" customHeight="1" thickBot="1" thickTop="1">
      <c r="A3" s="299"/>
      <c r="B3" s="299"/>
      <c r="C3" s="299"/>
      <c r="D3" s="299"/>
      <c r="E3" s="299"/>
      <c r="F3" s="299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3" ht="49.5" customHeight="1" thickTop="1">
      <c r="A4" s="300" t="s">
        <v>5</v>
      </c>
      <c r="B4" s="300"/>
      <c r="C4" s="144" t="s">
        <v>82</v>
      </c>
    </row>
    <row r="5" ht="15"/>
    <row r="6" ht="15"/>
    <row r="7" ht="15"/>
    <row r="8" spans="34:95" ht="39.75" customHeight="1">
      <c r="AH8" s="145"/>
      <c r="AI8" s="145"/>
      <c r="AJ8" s="145"/>
      <c r="AK8" s="145"/>
      <c r="AL8" s="145"/>
      <c r="CL8" s="145"/>
      <c r="CM8" s="145"/>
      <c r="CN8" s="145"/>
      <c r="CO8" s="145"/>
      <c r="CP8" s="145"/>
      <c r="CQ8" s="145"/>
    </row>
    <row r="9" spans="33:95" ht="39.75" customHeight="1">
      <c r="AG9" s="145"/>
      <c r="AH9" s="145"/>
      <c r="AI9" s="145"/>
      <c r="AJ9" s="145"/>
      <c r="AK9" s="145"/>
      <c r="CF9" s="146" t="s">
        <v>46</v>
      </c>
      <c r="CG9" s="147">
        <f>'2_ΡΑΒΔΟΓΡΑΜΜΑΤΑ_ΚΑΤΑΤΑΞΗ ΥΠΕΡ.'!C125</f>
        <v>205</v>
      </c>
      <c r="CH9" s="146" t="s">
        <v>47</v>
      </c>
      <c r="CI9" s="146" t="s">
        <v>48</v>
      </c>
      <c r="CJ9" s="148" t="str">
        <f>C4</f>
        <v>28/05/2012</v>
      </c>
      <c r="CK9" s="146"/>
      <c r="CL9" s="146" t="s">
        <v>49</v>
      </c>
      <c r="CM9" s="147">
        <f>'2_ΡΑΒΔΟΓΡΑΜΜΑΤΑ_ΚΑΤΑΤΑΞΗ ΥΠΕΡ.'!C125</f>
        <v>205</v>
      </c>
      <c r="CN9" s="146" t="s">
        <v>50</v>
      </c>
      <c r="CO9" s="146" t="s">
        <v>51</v>
      </c>
      <c r="CP9" s="146" t="str">
        <f>CJ9</f>
        <v>28/05/2012</v>
      </c>
      <c r="CQ9" s="146"/>
    </row>
    <row r="10" spans="85:93" ht="39.75" customHeight="1">
      <c r="CG10" s="147">
        <f>'2_ΡΑΒΔΟΓΡΑΜΜΑΤΑ_ΚΑΤΑΤΑΞΗ ΥΠΕΡ.'!C134</f>
        <v>173</v>
      </c>
      <c r="CI10" s="146" t="s">
        <v>52</v>
      </c>
      <c r="CM10" s="147">
        <f>'2_ΡΑΒΔΟΓΡΑΜΜΑΤΑ_ΚΑΤΑΤΑΞΗ ΥΠΕΡ.'!C134</f>
        <v>173</v>
      </c>
      <c r="CO10" s="146" t="s">
        <v>53</v>
      </c>
    </row>
    <row r="11" spans="85:93" ht="39.75" customHeight="1">
      <c r="CG11" s="147">
        <f>'2_ΡΑΒΔΟΓΡΑΜΜΑΤΑ_ΚΑΤΑΤΑΞΗ ΥΠΕΡ.'!C143</f>
        <v>178</v>
      </c>
      <c r="CI11" s="146" t="s">
        <v>54</v>
      </c>
      <c r="CM11" s="147">
        <f>'2_ΡΑΒΔΟΓΡΑΜΜΑΤΑ_ΚΑΤΑΤΑΞΗ ΥΠΕΡ.'!C143</f>
        <v>178</v>
      </c>
      <c r="CO11" s="146" t="s">
        <v>55</v>
      </c>
    </row>
    <row r="12" spans="85:93" ht="39.75" customHeight="1">
      <c r="CG12" s="147">
        <f>'2_ΡΑΒΔΟΓΡΑΜΜΑΤΑ_ΚΑΤΑΤΑΞΗ ΥΠΕΡ.'!C152</f>
        <v>158</v>
      </c>
      <c r="CI12" s="146" t="s">
        <v>56</v>
      </c>
      <c r="CM12" s="147">
        <f>'2_ΡΑΒΔΟΓΡΑΜΜΑΤΑ_ΚΑΤΑΤΑΞΗ ΥΠΕΡ.'!C152</f>
        <v>158</v>
      </c>
      <c r="CO12" s="146" t="s">
        <v>57</v>
      </c>
    </row>
    <row r="13" spans="85:93" ht="39.75" customHeight="1">
      <c r="CG13" s="147">
        <f>'2_ΡΑΒΔΟΓΡΑΜΜΑΤΑ_ΚΑΤΑΤΑΞΗ ΥΠΕΡ.'!C161</f>
        <v>223</v>
      </c>
      <c r="CI13" s="146" t="s">
        <v>58</v>
      </c>
      <c r="CM13" s="147">
        <f>'2_ΡΑΒΔΟΓΡΑΜΜΑΤΑ_ΚΑΤΑΤΑΞΗ ΥΠΕΡ.'!C161</f>
        <v>223</v>
      </c>
      <c r="CO13" s="146" t="s">
        <v>59</v>
      </c>
    </row>
    <row r="14" ht="15"/>
    <row r="15" ht="15"/>
    <row r="16" spans="84:90" ht="23.25">
      <c r="CF16" s="149" t="str">
        <f>$CF$9&amp;$CG$9&amp;$CH$9&amp;CI9&amp;$CJ$9</f>
        <v>ΣΥΝΟΛΙΚΟ ΚΟΣΤΟΣ ΑΓΟΡΑΣ 205 ΚΟΙΝΩΝ ΠΡΟΪΟΝΤΩΝ ΑΝΑ ΥΠΕΡΑΓOΡΑ ΛΕΥΚΩΣΙΑΣ 28/05/2012</v>
      </c>
      <c r="CL16" s="149" t="str">
        <f>$CL$9&amp;$CM$9&amp;$CN$9&amp;CO9&amp;$CP$9</f>
        <v>ΔΕΙΚΤΗΣ ΤΙΜΩΝ ΥΠΕΡΑΓΟΡΩΝ  ΓΙΑ 205 ΚΟΙΝΑ ΠΡΟΪΟΝΤΑ _ΛΕΥΚΩΣΙΑ 28/05/2012</v>
      </c>
    </row>
    <row r="17" spans="84:90" ht="23.25">
      <c r="CF17" s="149" t="str">
        <f>$CF$9&amp;$CG$10&amp;$CH$9&amp;CI10&amp;$CJ$9</f>
        <v>ΣΥΝΟΛΙΚΟ ΚΟΣΤΟΣ ΑΓΟΡΑΣ 173 ΚΟΙΝΩΝ ΠΡΟΪΟΝΤΩΝ ΑΝΑ ΥΠΕΡΑΓOΡΑ ΛΕΜΕΣΟΥ 28/05/2012</v>
      </c>
      <c r="CL17" s="149" t="str">
        <f>$CL$9&amp;$CM$10&amp;$CN$9&amp;CO10&amp;$CP$9</f>
        <v>ΔΕΙΚΤΗΣ ΤΙΜΩΝ ΥΠΕΡΑΓΟΡΩΝ  ΓΙΑ 173 ΚΟΙΝΑ ΠΡΟΪΟΝΤΑ _ΛΕΜΕΣΟΣ 28/05/2012</v>
      </c>
    </row>
    <row r="18" spans="84:90" ht="23.25">
      <c r="CF18" s="149" t="str">
        <f>$CF$9&amp;$CG$11&amp;$CH$9&amp;CI11&amp;$CJ$9</f>
        <v>ΣΥΝΟΛΙΚΟ ΚΟΣΤΟΣ ΑΓΟΡΑΣ 178 ΚΟΙΝΩΝ ΠΡΟΪΟΝΤΩΝ ΑΝΑ ΥΠΕΡΑΓOΡΑ ΛΑΡΝΑΚΑΣ 28/05/2012</v>
      </c>
      <c r="CL18" s="149" t="str">
        <f>$CL$9&amp;$CM$11&amp;$CN$9&amp;CO11&amp;$CP$9</f>
        <v>ΔΕΙΚΤΗΣ ΤΙΜΩΝ ΥΠΕΡΑΓΟΡΩΝ  ΓΙΑ 178 ΚΟΙΝΑ ΠΡΟΪΟΝΤΑ _ΛΑΡΝΑΚΑ 28/05/2012</v>
      </c>
    </row>
    <row r="19" spans="84:90" ht="23.25">
      <c r="CF19" s="149" t="str">
        <f>$CF$9&amp;$CG$12&amp;$CH$9&amp;CI12&amp;$CJ$9</f>
        <v>ΣΥΝΟΛΙΚΟ ΚΟΣΤΟΣ ΑΓΟΡΑΣ 158 ΚΟΙΝΩΝ ΠΡΟΪΟΝΤΩΝ ΑΝΑ ΥΠΕΡΑΓOΡΑ ΠΑΦΟΥ 28/05/2012</v>
      </c>
      <c r="CL19" s="149" t="str">
        <f>$CL$9&amp;$CM$12&amp;$CN$9&amp;CO12&amp;$CP$9</f>
        <v>ΔΕΙΚΤΗΣ ΤΙΜΩΝ ΥΠΕΡΑΓΟΡΩΝ  ΓΙΑ 158 ΚΟΙΝΑ ΠΡΟΪΟΝΤΑ _ΠΑΦΟΣ 28/05/2012</v>
      </c>
    </row>
    <row r="20" spans="84:90" ht="23.25">
      <c r="CF20" s="149" t="str">
        <f>$CF$9&amp;$CG$13&amp;$CH$9&amp;CI13&amp;$CJ$9</f>
        <v>ΣΥΝΟΛΙΚΟ ΚΟΣΤΟΣ ΑΓΟΡΑΣ 223 ΚΟΙΝΩΝ ΠΡΟΪΟΝΤΩΝ ΑΝΑ ΥΠΕΡΑΓOΡΑ ΑΜΜΟΧΩΣΤΟΥ 28/05/2012</v>
      </c>
      <c r="CL20" s="149" t="str">
        <f>$CL$9&amp;$CM$13&amp;$CN$9&amp;CO13&amp;$CP$9</f>
        <v>ΔΕΙΚΤΗΣ ΤΙΜΩΝ ΥΠΕΡΑΓΟΡΩΝ  ΓΙΑ 223 ΚΟΙΝΑ ΠΡΟΪΟΝΤΑ _ΑΜΜΟΧΩΣΤΟΣ  28/05/2012</v>
      </c>
    </row>
    <row r="21" ht="23.25">
      <c r="CF21" s="149"/>
    </row>
    <row r="22" ht="23.25">
      <c r="CF22" s="149"/>
    </row>
    <row r="23" ht="15">
      <c r="AC23" s="150"/>
    </row>
    <row r="24" ht="15">
      <c r="AC24" s="150"/>
    </row>
    <row r="25" ht="15">
      <c r="AC25" s="150"/>
    </row>
    <row r="26" ht="15">
      <c r="AC26" s="150"/>
    </row>
    <row r="27" ht="15">
      <c r="AC27" s="150"/>
    </row>
    <row r="28" ht="15">
      <c r="AC28" s="150"/>
    </row>
    <row r="29" ht="15">
      <c r="AC29" s="150"/>
    </row>
    <row r="30" ht="15">
      <c r="AC30" s="150"/>
    </row>
    <row r="31" ht="15">
      <c r="AC31" s="150"/>
    </row>
    <row r="32" ht="15">
      <c r="AC32" s="15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1" t="s">
        <v>68</v>
      </c>
      <c r="C123" s="301"/>
      <c r="D123" s="301"/>
    </row>
    <row r="124" spans="2:3" ht="36" customHeight="1" thickBot="1">
      <c r="B124" s="151" t="s">
        <v>14</v>
      </c>
      <c r="C124" s="152" t="str">
        <f>C4</f>
        <v>28/05/2012</v>
      </c>
    </row>
    <row r="125" spans="2:4" ht="47.25" customHeight="1" thickBot="1">
      <c r="B125" s="153" t="s">
        <v>60</v>
      </c>
      <c r="C125" s="154">
        <v>205</v>
      </c>
      <c r="D125" s="155" t="s">
        <v>61</v>
      </c>
    </row>
    <row r="126" spans="2:4" ht="59.25" customHeight="1" thickBot="1">
      <c r="B126" s="156" t="s">
        <v>0</v>
      </c>
      <c r="C126" s="157" t="s">
        <v>2</v>
      </c>
      <c r="D126" s="158" t="s">
        <v>1</v>
      </c>
    </row>
    <row r="127" spans="2:4" ht="47.25" customHeight="1">
      <c r="B127" s="159" t="s">
        <v>137</v>
      </c>
      <c r="C127" s="160">
        <v>594.9862665691624</v>
      </c>
      <c r="D127" s="161">
        <v>100</v>
      </c>
    </row>
    <row r="128" spans="2:4" ht="47.25" customHeight="1">
      <c r="B128" s="162" t="s">
        <v>138</v>
      </c>
      <c r="C128" s="163">
        <v>617.1300000000002</v>
      </c>
      <c r="D128" s="164">
        <v>103.72172177326446</v>
      </c>
    </row>
    <row r="129" spans="2:4" ht="47.25" customHeight="1">
      <c r="B129" s="165" t="s">
        <v>139</v>
      </c>
      <c r="C129" s="166">
        <v>646.1200000000001</v>
      </c>
      <c r="D129" s="167">
        <v>108.5941031421931</v>
      </c>
    </row>
    <row r="130" spans="2:4" ht="47.25" customHeight="1">
      <c r="B130" s="168" t="s">
        <v>140</v>
      </c>
      <c r="C130" s="169">
        <v>651.8799999999998</v>
      </c>
      <c r="D130" s="170">
        <v>109.56219271394292</v>
      </c>
    </row>
    <row r="131" spans="2:4" ht="47.25" customHeight="1">
      <c r="B131" s="168" t="s">
        <v>141</v>
      </c>
      <c r="C131" s="169">
        <v>662.6300000000002</v>
      </c>
      <c r="D131" s="170">
        <v>111.3689571056637</v>
      </c>
    </row>
    <row r="132" spans="2:4" ht="47.25" customHeight="1">
      <c r="B132" s="168" t="s">
        <v>142</v>
      </c>
      <c r="C132" s="169">
        <v>702.8600000000004</v>
      </c>
      <c r="D132" s="170">
        <v>118.13045770835426</v>
      </c>
    </row>
    <row r="133" spans="2:4" ht="47.25" customHeight="1" thickBot="1">
      <c r="B133" s="171"/>
      <c r="C133" s="172">
        <f>IF(AND(C127="",C128="",C129="",C130="",C131="",C132=""),"",IF(AND(C127&lt;=C128,C128&lt;=C129,C129&lt;=C130,C130&lt;=C131,C131&lt;=C132),"","ΠΡΟΣΟΧΗ ΤΑΞΙΝΟΜΗΣΗ"))</f>
      </c>
      <c r="D133" s="274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53" t="s">
        <v>62</v>
      </c>
      <c r="C134" s="154">
        <v>173</v>
      </c>
      <c r="D134" s="155" t="s">
        <v>61</v>
      </c>
    </row>
    <row r="135" spans="2:4" ht="59.25" customHeight="1" thickBot="1">
      <c r="B135" s="173" t="s">
        <v>0</v>
      </c>
      <c r="C135" s="157" t="s">
        <v>2</v>
      </c>
      <c r="D135" s="174" t="s">
        <v>1</v>
      </c>
    </row>
    <row r="136" spans="2:4" ht="47.25" customHeight="1">
      <c r="B136" s="159" t="s">
        <v>128</v>
      </c>
      <c r="C136" s="160">
        <v>542.77</v>
      </c>
      <c r="D136" s="161">
        <v>100</v>
      </c>
    </row>
    <row r="137" spans="2:4" ht="47.25" customHeight="1">
      <c r="B137" s="162" t="s">
        <v>129</v>
      </c>
      <c r="C137" s="163">
        <v>562.96</v>
      </c>
      <c r="D137" s="164">
        <v>103.71980765333375</v>
      </c>
    </row>
    <row r="138" spans="2:4" ht="47.25" customHeight="1">
      <c r="B138" s="162" t="s">
        <v>130</v>
      </c>
      <c r="C138" s="163">
        <v>576.72</v>
      </c>
      <c r="D138" s="164">
        <v>106.25495145273322</v>
      </c>
    </row>
    <row r="139" spans="2:4" ht="47.25" customHeight="1">
      <c r="B139" s="168" t="s">
        <v>131</v>
      </c>
      <c r="C139" s="169">
        <v>599.63</v>
      </c>
      <c r="D139" s="170">
        <v>110.47589218269256</v>
      </c>
    </row>
    <row r="140" spans="2:4" ht="47.25" customHeight="1">
      <c r="B140" s="168" t="s">
        <v>132</v>
      </c>
      <c r="C140" s="169">
        <v>599.79</v>
      </c>
      <c r="D140" s="170">
        <v>110.50537059896462</v>
      </c>
    </row>
    <row r="141" spans="2:4" ht="47.25" customHeight="1" thickBot="1">
      <c r="B141" s="175" t="s">
        <v>133</v>
      </c>
      <c r="C141" s="176">
        <v>604.04</v>
      </c>
      <c r="D141" s="177">
        <v>111.28839103119184</v>
      </c>
    </row>
    <row r="142" spans="2:4" ht="47.25" customHeight="1" thickBot="1">
      <c r="B142" s="275"/>
      <c r="C142" s="172">
        <f>IF(AND(C136="",C137="",C138="",C139="",C140="",C141=""),"",IF(AND(C136&lt;=C137,C137&lt;=C138,C138&lt;=C139,C139&lt;=C140,C140&lt;=C141),"","ΠΡΟΣΟΧΗ ΤΑΞΙΝΟΜΗΣΗ"))</f>
      </c>
      <c r="D142" s="274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53" t="s">
        <v>63</v>
      </c>
      <c r="C143" s="154">
        <v>178</v>
      </c>
      <c r="D143" s="155" t="s">
        <v>61</v>
      </c>
    </row>
    <row r="144" spans="2:4" ht="59.25" customHeight="1" thickBot="1">
      <c r="B144" s="173" t="s">
        <v>0</v>
      </c>
      <c r="C144" s="178" t="s">
        <v>2</v>
      </c>
      <c r="D144" s="174" t="s">
        <v>1</v>
      </c>
    </row>
    <row r="145" spans="2:4" ht="47.25" customHeight="1">
      <c r="B145" s="165" t="s">
        <v>84</v>
      </c>
      <c r="C145" s="166">
        <v>539.2100000000004</v>
      </c>
      <c r="D145" s="167">
        <v>100</v>
      </c>
    </row>
    <row r="146" spans="2:4" ht="47.25" customHeight="1">
      <c r="B146" s="162" t="s">
        <v>85</v>
      </c>
      <c r="C146" s="163">
        <v>564.0500000000001</v>
      </c>
      <c r="D146" s="164">
        <v>104.60673948925275</v>
      </c>
    </row>
    <row r="147" spans="2:4" ht="47.25" customHeight="1">
      <c r="B147" s="162" t="s">
        <v>86</v>
      </c>
      <c r="C147" s="163">
        <v>566.4500000000002</v>
      </c>
      <c r="D147" s="164">
        <v>105.05183509207912</v>
      </c>
    </row>
    <row r="148" spans="2:4" ht="47.25" customHeight="1">
      <c r="B148" s="179" t="s">
        <v>87</v>
      </c>
      <c r="C148" s="180">
        <v>587.3900000000004</v>
      </c>
      <c r="D148" s="181">
        <v>108.93529422673913</v>
      </c>
    </row>
    <row r="149" spans="2:4" ht="47.25" customHeight="1">
      <c r="B149" s="182" t="s">
        <v>88</v>
      </c>
      <c r="C149" s="183">
        <v>601.1099999999998</v>
      </c>
      <c r="D149" s="184">
        <v>111.47975742289636</v>
      </c>
    </row>
    <row r="150" spans="2:4" ht="47.25" customHeight="1" thickBot="1">
      <c r="B150" s="185"/>
      <c r="C150" s="291"/>
      <c r="D150" s="186"/>
    </row>
    <row r="151" spans="2:4" ht="47.25" customHeight="1" thickBot="1">
      <c r="B151" s="275"/>
      <c r="C151" s="172">
        <f>IF(AND(C145="",C146="",C147="",C148="",C149="",C150=""),"",IF(AND(C145&lt;=C146,C146&lt;=C147,C147&lt;=C148,C148&lt;=C149),"","ΠΡΟΣΟΧΗ ΤΑΞΙΝΟΜΗΣΗ"))</f>
      </c>
      <c r="D151" s="274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53" t="s">
        <v>64</v>
      </c>
      <c r="C152" s="154">
        <v>158</v>
      </c>
      <c r="D152" s="155" t="s">
        <v>61</v>
      </c>
    </row>
    <row r="153" spans="2:4" ht="59.25" customHeight="1" thickBot="1">
      <c r="B153" s="156" t="s">
        <v>0</v>
      </c>
      <c r="C153" s="157" t="s">
        <v>2</v>
      </c>
      <c r="D153" s="158" t="s">
        <v>1</v>
      </c>
    </row>
    <row r="154" spans="2:4" ht="47.25" customHeight="1">
      <c r="B154" s="187" t="s">
        <v>119</v>
      </c>
      <c r="C154" s="160">
        <v>434.03999999999985</v>
      </c>
      <c r="D154" s="161">
        <v>100</v>
      </c>
    </row>
    <row r="155" spans="2:4" ht="47.25" customHeight="1">
      <c r="B155" s="162" t="s">
        <v>120</v>
      </c>
      <c r="C155" s="163">
        <v>455.35999999999996</v>
      </c>
      <c r="D155" s="164">
        <v>104.91198967837067</v>
      </c>
    </row>
    <row r="156" spans="2:4" ht="47.25" customHeight="1">
      <c r="B156" s="162" t="s">
        <v>121</v>
      </c>
      <c r="C156" s="163">
        <v>465.4599999999999</v>
      </c>
      <c r="D156" s="164">
        <v>107.23896415076955</v>
      </c>
    </row>
    <row r="157" spans="2:4" ht="47.25" customHeight="1">
      <c r="B157" s="168" t="s">
        <v>122</v>
      </c>
      <c r="C157" s="169">
        <v>477.8499999999999</v>
      </c>
      <c r="D157" s="170">
        <v>110.0935397659202</v>
      </c>
    </row>
    <row r="158" spans="2:4" ht="47.25" customHeight="1">
      <c r="B158" s="271" t="s">
        <v>123</v>
      </c>
      <c r="C158" s="272">
        <v>484.02999999999975</v>
      </c>
      <c r="D158" s="273">
        <v>111.51737167081373</v>
      </c>
    </row>
    <row r="159" spans="2:4" ht="47.25" customHeight="1" thickBot="1">
      <c r="B159" s="175"/>
      <c r="C159" s="176"/>
      <c r="D159" s="177"/>
    </row>
    <row r="160" spans="2:4" ht="47.25" customHeight="1" thickBot="1">
      <c r="B160" s="275"/>
      <c r="C160" s="172">
        <f>IF(AND(C154="",C155="",C156="",C157="",C159=""),"",IF(AND(C154&lt;=C155,C155&lt;=C156,C156&lt;=C157),"","ΠΡΟΣΟΧΗ ΤΑΞΙΝΟΜΗΣΗ"))</f>
      </c>
      <c r="D160" s="274">
        <f>IF(AND(D154="",D155="",D156="",D157="",D159=""),"",IF(AND(D154&lt;=D155,D155&lt;=D156,D156&lt;=D157),"","ΠΡΟΣΟΧΗ ΤΑΞΙΝΟΜΗΣΗ"))</f>
      </c>
    </row>
    <row r="161" spans="2:4" ht="47.25" customHeight="1" thickBot="1">
      <c r="B161" s="153" t="s">
        <v>65</v>
      </c>
      <c r="C161" s="154">
        <v>223</v>
      </c>
      <c r="D161" s="188" t="s">
        <v>61</v>
      </c>
    </row>
    <row r="162" spans="2:4" ht="59.25" customHeight="1" thickBot="1">
      <c r="B162" s="156" t="s">
        <v>0</v>
      </c>
      <c r="C162" s="157" t="s">
        <v>2</v>
      </c>
      <c r="D162" s="158" t="s">
        <v>1</v>
      </c>
    </row>
    <row r="163" spans="2:4" ht="47.25" customHeight="1">
      <c r="B163" s="159" t="s">
        <v>113</v>
      </c>
      <c r="C163" s="160">
        <v>613.7800000000005</v>
      </c>
      <c r="D163" s="161">
        <v>100</v>
      </c>
    </row>
    <row r="164" spans="2:4" ht="47.25" customHeight="1">
      <c r="B164" s="162" t="s">
        <v>114</v>
      </c>
      <c r="C164" s="163">
        <v>617.3500000000003</v>
      </c>
      <c r="D164" s="164">
        <v>100.58164163055162</v>
      </c>
    </row>
    <row r="165" spans="2:4" ht="47.25" customHeight="1" thickBot="1">
      <c r="B165" s="189" t="s">
        <v>115</v>
      </c>
      <c r="C165" s="190">
        <v>660.0099999999996</v>
      </c>
      <c r="D165" s="191">
        <v>107.53201472840418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3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3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3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3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3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3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3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3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3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3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33" zoomScaleNormal="33" zoomScaleSheetLayoutView="70" workbookViewId="0" topLeftCell="A1">
      <pane ySplit="3" topLeftCell="A4" activePane="bottomLeft" state="frozen"/>
      <selection pane="topLeft" activeCell="A1" sqref="A1"/>
      <selection pane="bottomLeft" activeCell="H166" sqref="H166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92" customFormat="1" ht="50.25" customHeight="1" thickBot="1">
      <c r="A2" s="303" t="s">
        <v>73</v>
      </c>
      <c r="B2" s="304"/>
      <c r="C2" s="304"/>
      <c r="D2" s="304"/>
      <c r="E2" s="304"/>
      <c r="F2" s="304"/>
      <c r="G2" s="304"/>
      <c r="H2" s="304"/>
      <c r="I2" s="305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Y2" s="194"/>
    </row>
    <row r="3" spans="2:5" ht="30" customHeight="1">
      <c r="B3" s="306" t="s">
        <v>5</v>
      </c>
      <c r="C3" s="306"/>
      <c r="D3" s="306"/>
      <c r="E3" s="245" t="s">
        <v>82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_28/05/2012</v>
      </c>
      <c r="CB8" s="14" t="s">
        <v>9</v>
      </c>
      <c r="CC8" s="14" t="s">
        <v>8</v>
      </c>
      <c r="CD8" s="14" t="str">
        <f>BY8</f>
        <v>_28/05/2012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9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ΛΕΥΚΩΣΙΑ_28/05/2012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ΛΕΜΕΣΟΣ_28/05/2012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ΛΑΡΝΑΚΑ_28/05/2012</v>
      </c>
      <c r="BY17" s="14"/>
    </row>
    <row r="18" ht="18.75">
      <c r="BW18" s="16" t="str">
        <f>BW8&amp;BX11&amp;BY8</f>
        <v>ΑΡΙΘΜΟΣ ΠΡΟÏΟΝΤΩΝ ΠΟΥ ΕΙΝΑΙ ΦΘΗΝΟΤΕΡΗ Η ΥΠΕΡΑΓΟΡΑ ΠΑΦΟΣ_28/05/2012</v>
      </c>
    </row>
    <row r="19" ht="18.75">
      <c r="BW19" s="16" t="str">
        <f>BW8&amp;BX12&amp;BY8</f>
        <v>ΑΡΙΘΜΟΣ ΠΡΟÏΟΝΤΩΝ ΠΟΥ ΕΙΝΑΙ ΦΘΗΝΟΤΕΡΗ Η ΥΠΕΡΑΓΟΡΑ ΑΜΜΟΧΩΣΤΟΣ_28/05/2012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ΛΕΥΚΩΣΙΑ_28/05/2012</v>
      </c>
    </row>
    <row r="25" ht="18.75">
      <c r="BW25" s="16" t="str">
        <f>CB8&amp;CC9&amp;CD8</f>
        <v>ΑΡΙΘΜΟΣ ΚΑΤΗΓΟΡIΩΝ ΠΟΥ ΕΙΝΑΙ ΦΘΗΝΟΤΕΡΗ Η ΥΠΕΡΑΓΟΡΑ  ΛΕΜΕΣΟΣ_28/05/2012</v>
      </c>
    </row>
    <row r="26" ht="18.75">
      <c r="BW26" s="16" t="str">
        <f>CB8&amp;CC10&amp;CD8</f>
        <v>ΑΡΙΘΜΟΣ ΚΑΤΗΓΟΡIΩΝ ΠΟΥ ΕΙΝΑΙ ΦΘΗΝΟΤΕΡΗ Η ΥΠΕΡΑΓΟΡΑ  ΛΑΡΝΑΚΑ_28/05/2012</v>
      </c>
    </row>
    <row r="27" ht="18.75">
      <c r="BW27" s="16" t="str">
        <f>CB8&amp;CC11&amp;CD8</f>
        <v>ΑΡΙΘΜΟΣ ΚΑΤΗΓΟΡIΩΝ ΠΟΥ ΕΙΝΑΙ ΦΘΗΝΟΤΕΡΗ Η ΥΠΕΡΑΓΟΡΑ  ΠΑΦΟΣ_28/05/2012</v>
      </c>
    </row>
    <row r="28" ht="18.75">
      <c r="BW28" s="16" t="str">
        <f>CB8&amp;CC12&amp;CD8</f>
        <v>ΑΡΙΘΜΟΣ ΚΑΤΗΓΟΡIΩΝ ΠΟΥ ΕΙΝΑΙ ΦΘΗΝΟΤΕΡΗ Η ΥΠΕΡΑΓΟΡΑ  ΑΜΜΟΧΩΣΤΟΣ_28/05/2012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28/05/2012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7" t="s">
        <v>69</v>
      </c>
      <c r="C148" s="308"/>
      <c r="D148" s="308"/>
      <c r="E148" s="308"/>
      <c r="F148" s="308"/>
      <c r="G148" s="308"/>
      <c r="H148" s="308"/>
      <c r="I148" s="308"/>
      <c r="J148" s="308"/>
      <c r="K148" s="309"/>
    </row>
    <row r="149" spans="2:11" ht="15.75">
      <c r="B149" s="310" t="s">
        <v>15</v>
      </c>
      <c r="C149" s="311"/>
      <c r="D149" s="312" t="s">
        <v>16</v>
      </c>
      <c r="E149" s="313"/>
      <c r="F149" s="312" t="s">
        <v>17</v>
      </c>
      <c r="G149" s="313"/>
      <c r="H149" s="312" t="s">
        <v>18</v>
      </c>
      <c r="I149" s="313"/>
      <c r="J149" s="314" t="s">
        <v>19</v>
      </c>
      <c r="K149" s="315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137</v>
      </c>
      <c r="C151" s="30">
        <v>101</v>
      </c>
      <c r="D151" s="31" t="s">
        <v>128</v>
      </c>
      <c r="E151" s="32">
        <v>96</v>
      </c>
      <c r="F151" s="31" t="s">
        <v>89</v>
      </c>
      <c r="G151" s="32">
        <v>95</v>
      </c>
      <c r="H151" s="31" t="s">
        <v>119</v>
      </c>
      <c r="I151" s="32">
        <v>84</v>
      </c>
      <c r="J151" s="33" t="s">
        <v>114</v>
      </c>
      <c r="K151" s="34">
        <v>106</v>
      </c>
    </row>
    <row r="152" spans="2:11" ht="66" customHeight="1">
      <c r="B152" s="29" t="s">
        <v>138</v>
      </c>
      <c r="C152" s="30">
        <v>61</v>
      </c>
      <c r="D152" s="31" t="s">
        <v>130</v>
      </c>
      <c r="E152" s="32">
        <v>39</v>
      </c>
      <c r="F152" s="35" t="s">
        <v>85</v>
      </c>
      <c r="G152" s="36">
        <v>50</v>
      </c>
      <c r="H152" s="31" t="s">
        <v>121</v>
      </c>
      <c r="I152" s="32">
        <v>33</v>
      </c>
      <c r="J152" s="37" t="s">
        <v>113</v>
      </c>
      <c r="K152" s="38">
        <v>99</v>
      </c>
    </row>
    <row r="153" spans="2:11" ht="66" customHeight="1">
      <c r="B153" s="29" t="s">
        <v>140</v>
      </c>
      <c r="C153" s="30">
        <v>23</v>
      </c>
      <c r="D153" s="31" t="s">
        <v>129</v>
      </c>
      <c r="E153" s="32">
        <v>38</v>
      </c>
      <c r="F153" s="35" t="s">
        <v>90</v>
      </c>
      <c r="G153" s="36">
        <v>31</v>
      </c>
      <c r="H153" s="31" t="s">
        <v>120</v>
      </c>
      <c r="I153" s="32">
        <v>32</v>
      </c>
      <c r="J153" s="33" t="s">
        <v>115</v>
      </c>
      <c r="K153" s="38">
        <v>45</v>
      </c>
    </row>
    <row r="154" spans="2:11" ht="66" customHeight="1">
      <c r="B154" s="29" t="s">
        <v>139</v>
      </c>
      <c r="C154" s="30">
        <v>20</v>
      </c>
      <c r="D154" s="31" t="s">
        <v>132</v>
      </c>
      <c r="E154" s="32">
        <v>14</v>
      </c>
      <c r="F154" s="35" t="s">
        <v>86</v>
      </c>
      <c r="G154" s="36">
        <v>25</v>
      </c>
      <c r="H154" s="31" t="s">
        <v>122</v>
      </c>
      <c r="I154" s="32">
        <v>17</v>
      </c>
      <c r="J154" s="33"/>
      <c r="K154" s="34"/>
    </row>
    <row r="155" spans="2:11" ht="66" customHeight="1">
      <c r="B155" s="29" t="s">
        <v>141</v>
      </c>
      <c r="C155" s="30">
        <v>10</v>
      </c>
      <c r="D155" s="31" t="s">
        <v>131</v>
      </c>
      <c r="E155" s="32">
        <v>11</v>
      </c>
      <c r="F155" s="35" t="s">
        <v>91</v>
      </c>
      <c r="G155" s="36">
        <v>10</v>
      </c>
      <c r="H155" s="31" t="s">
        <v>123</v>
      </c>
      <c r="I155" s="32">
        <v>9</v>
      </c>
      <c r="J155" s="33"/>
      <c r="K155" s="34"/>
    </row>
    <row r="156" spans="2:11" ht="66" customHeight="1" thickBot="1">
      <c r="B156" s="39" t="s">
        <v>142</v>
      </c>
      <c r="C156" s="40">
        <v>7</v>
      </c>
      <c r="D156" s="41" t="s">
        <v>133</v>
      </c>
      <c r="E156" s="42">
        <v>11</v>
      </c>
      <c r="F156" s="41"/>
      <c r="G156" s="42"/>
      <c r="H156" s="277"/>
      <c r="I156" s="278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07" t="s">
        <v>70</v>
      </c>
      <c r="C158" s="308"/>
      <c r="D158" s="308"/>
      <c r="E158" s="308"/>
      <c r="F158" s="308"/>
      <c r="G158" s="308"/>
      <c r="H158" s="308"/>
      <c r="I158" s="308"/>
      <c r="J158" s="308"/>
      <c r="K158" s="309"/>
    </row>
    <row r="159" spans="2:11" ht="45" customHeight="1">
      <c r="B159" s="316" t="s">
        <v>15</v>
      </c>
      <c r="C159" s="317"/>
      <c r="D159" s="312" t="s">
        <v>16</v>
      </c>
      <c r="E159" s="313"/>
      <c r="F159" s="312" t="s">
        <v>17</v>
      </c>
      <c r="G159" s="313"/>
      <c r="H159" s="312" t="s">
        <v>18</v>
      </c>
      <c r="I159" s="313"/>
      <c r="J159" s="318" t="s">
        <v>19</v>
      </c>
      <c r="K159" s="319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79" t="s">
        <v>80</v>
      </c>
    </row>
    <row r="161" spans="2:11" ht="74.25" customHeight="1">
      <c r="B161" s="51" t="s">
        <v>137</v>
      </c>
      <c r="C161" s="52">
        <v>14</v>
      </c>
      <c r="D161" s="53" t="s">
        <v>128</v>
      </c>
      <c r="E161" s="54">
        <v>13</v>
      </c>
      <c r="F161" s="53" t="s">
        <v>89</v>
      </c>
      <c r="G161" s="54">
        <v>15</v>
      </c>
      <c r="H161" s="53" t="s">
        <v>119</v>
      </c>
      <c r="I161" s="54">
        <v>15</v>
      </c>
      <c r="J161" s="55" t="s">
        <v>114</v>
      </c>
      <c r="K161" s="56">
        <v>11</v>
      </c>
    </row>
    <row r="162" spans="2:11" ht="66" customHeight="1">
      <c r="B162" s="57" t="s">
        <v>138</v>
      </c>
      <c r="C162" s="58">
        <v>4</v>
      </c>
      <c r="D162" s="35" t="s">
        <v>129</v>
      </c>
      <c r="E162" s="36">
        <v>5</v>
      </c>
      <c r="F162" s="35" t="s">
        <v>85</v>
      </c>
      <c r="G162" s="36">
        <v>2</v>
      </c>
      <c r="H162" s="35" t="s">
        <v>121</v>
      </c>
      <c r="I162" s="36">
        <v>2</v>
      </c>
      <c r="J162" s="59" t="s">
        <v>113</v>
      </c>
      <c r="K162" s="38">
        <v>9</v>
      </c>
    </row>
    <row r="163" spans="2:11" ht="66" customHeight="1">
      <c r="B163" s="57" t="s">
        <v>139</v>
      </c>
      <c r="C163" s="58">
        <v>1</v>
      </c>
      <c r="D163" s="35" t="s">
        <v>131</v>
      </c>
      <c r="E163" s="36">
        <v>0</v>
      </c>
      <c r="F163" s="60" t="s">
        <v>90</v>
      </c>
      <c r="G163" s="61">
        <v>1</v>
      </c>
      <c r="H163" s="35" t="s">
        <v>122</v>
      </c>
      <c r="I163" s="36">
        <v>1</v>
      </c>
      <c r="J163" s="59" t="s">
        <v>115</v>
      </c>
      <c r="K163" s="38">
        <v>0</v>
      </c>
    </row>
    <row r="164" spans="2:11" ht="66" customHeight="1">
      <c r="B164" s="57" t="s">
        <v>140</v>
      </c>
      <c r="C164" s="58">
        <v>0</v>
      </c>
      <c r="D164" s="35" t="s">
        <v>132</v>
      </c>
      <c r="E164" s="36">
        <v>0</v>
      </c>
      <c r="F164" s="35" t="s">
        <v>86</v>
      </c>
      <c r="G164" s="36">
        <v>1</v>
      </c>
      <c r="H164" s="35" t="s">
        <v>123</v>
      </c>
      <c r="I164" s="36">
        <v>0</v>
      </c>
      <c r="J164" s="59"/>
      <c r="K164" s="38"/>
    </row>
    <row r="165" spans="2:11" ht="66" customHeight="1">
      <c r="B165" s="57" t="s">
        <v>142</v>
      </c>
      <c r="C165" s="58">
        <v>0</v>
      </c>
      <c r="D165" s="35" t="s">
        <v>133</v>
      </c>
      <c r="E165" s="36">
        <v>0</v>
      </c>
      <c r="F165" s="35" t="s">
        <v>91</v>
      </c>
      <c r="G165" s="36">
        <v>0</v>
      </c>
      <c r="H165" s="35" t="s">
        <v>120</v>
      </c>
      <c r="I165" s="36">
        <v>0</v>
      </c>
      <c r="J165" s="62"/>
      <c r="K165" s="38"/>
    </row>
    <row r="166" spans="2:11" ht="66" customHeight="1" thickBot="1">
      <c r="B166" s="39" t="s">
        <v>141</v>
      </c>
      <c r="C166" s="40">
        <v>0</v>
      </c>
      <c r="D166" s="41" t="s">
        <v>130</v>
      </c>
      <c r="E166" s="42">
        <v>0</v>
      </c>
      <c r="F166" s="41"/>
      <c r="G166" s="42"/>
      <c r="H166" s="277"/>
      <c r="I166" s="42"/>
      <c r="J166" s="63"/>
      <c r="K166" s="44"/>
    </row>
    <row r="167" spans="2:11" ht="66" customHeight="1">
      <c r="B167" s="276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3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3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3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3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3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3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4"/>
  <sheetViews>
    <sheetView showGridLines="0" zoomScale="60" zoomScaleNormal="6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X36" sqref="X36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25" t="s">
        <v>74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7"/>
    </row>
    <row r="3" ht="17.25" customHeight="1">
      <c r="B3" s="67" t="s">
        <v>83</v>
      </c>
    </row>
    <row r="4" ht="13.5" thickBot="1"/>
    <row r="5" spans="1:15" ht="16.5" thickBot="1">
      <c r="A5" s="325" t="s">
        <v>143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7"/>
    </row>
    <row r="6" spans="1:15" s="65" customFormat="1" ht="34.5" customHeight="1">
      <c r="A6" s="328" t="s">
        <v>21</v>
      </c>
      <c r="B6" s="329"/>
      <c r="C6" s="334" t="s">
        <v>22</v>
      </c>
      <c r="D6" s="335"/>
      <c r="E6" s="338" t="s">
        <v>23</v>
      </c>
      <c r="F6" s="339"/>
      <c r="G6" s="338" t="s">
        <v>24</v>
      </c>
      <c r="H6" s="339"/>
      <c r="I6" s="338" t="s">
        <v>25</v>
      </c>
      <c r="J6" s="339"/>
      <c r="K6" s="338" t="s">
        <v>26</v>
      </c>
      <c r="L6" s="339"/>
      <c r="M6" s="338" t="s">
        <v>27</v>
      </c>
      <c r="N6" s="345"/>
      <c r="O6" s="342" t="s">
        <v>28</v>
      </c>
    </row>
    <row r="7" spans="1:15" s="65" customFormat="1" ht="34.5" customHeight="1">
      <c r="A7" s="330"/>
      <c r="B7" s="331"/>
      <c r="C7" s="336"/>
      <c r="D7" s="337"/>
      <c r="E7" s="340"/>
      <c r="F7" s="341"/>
      <c r="G7" s="340"/>
      <c r="H7" s="341"/>
      <c r="I7" s="340"/>
      <c r="J7" s="341"/>
      <c r="K7" s="340"/>
      <c r="L7" s="341"/>
      <c r="M7" s="340"/>
      <c r="N7" s="346"/>
      <c r="O7" s="343"/>
    </row>
    <row r="8" spans="1:15" ht="13.5" customHeight="1" thickBot="1">
      <c r="A8" s="332"/>
      <c r="B8" s="333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44"/>
    </row>
    <row r="9" spans="1:15" ht="15">
      <c r="A9" s="72">
        <v>1</v>
      </c>
      <c r="B9" s="73" t="s">
        <v>92</v>
      </c>
      <c r="C9" s="74">
        <v>15.610000000000001</v>
      </c>
      <c r="D9" s="75">
        <v>102.36065573770492</v>
      </c>
      <c r="E9" s="76">
        <v>16.310000000000002</v>
      </c>
      <c r="F9" s="75">
        <v>106.95081967213116</v>
      </c>
      <c r="G9" s="74">
        <v>15.760000000000003</v>
      </c>
      <c r="H9" s="75">
        <v>103.34426229508198</v>
      </c>
      <c r="I9" s="74">
        <v>16.180000000000003</v>
      </c>
      <c r="J9" s="75">
        <v>106.09836065573772</v>
      </c>
      <c r="K9" s="76">
        <v>16.110000000000003</v>
      </c>
      <c r="L9" s="75">
        <v>105.63934426229511</v>
      </c>
      <c r="M9" s="74">
        <v>15.25</v>
      </c>
      <c r="N9" s="75">
        <v>100</v>
      </c>
      <c r="O9" s="77">
        <v>15.25</v>
      </c>
    </row>
    <row r="10" spans="1:15" ht="15">
      <c r="A10" s="78">
        <v>2</v>
      </c>
      <c r="B10" s="79" t="s">
        <v>94</v>
      </c>
      <c r="C10" s="80">
        <v>4.720000000000001</v>
      </c>
      <c r="D10" s="81">
        <v>100</v>
      </c>
      <c r="E10" s="82">
        <v>5.95</v>
      </c>
      <c r="F10" s="81">
        <v>126.0593220338983</v>
      </c>
      <c r="G10" s="80">
        <v>5.39</v>
      </c>
      <c r="H10" s="81">
        <v>114.19491525423726</v>
      </c>
      <c r="I10" s="80">
        <v>5.44</v>
      </c>
      <c r="J10" s="81">
        <v>115.2542372881356</v>
      </c>
      <c r="K10" s="82">
        <v>5.46</v>
      </c>
      <c r="L10" s="81">
        <v>115.67796610169489</v>
      </c>
      <c r="M10" s="80">
        <v>5.43</v>
      </c>
      <c r="N10" s="81">
        <v>115.0423728813559</v>
      </c>
      <c r="O10" s="77">
        <v>4.720000000000001</v>
      </c>
    </row>
    <row r="11" spans="1:15" ht="15">
      <c r="A11" s="78">
        <v>3</v>
      </c>
      <c r="B11" s="79" t="s">
        <v>95</v>
      </c>
      <c r="C11" s="80">
        <v>11.239999999999998</v>
      </c>
      <c r="D11" s="81">
        <v>107.86948176583493</v>
      </c>
      <c r="E11" s="82">
        <v>12.879999999999999</v>
      </c>
      <c r="F11" s="81">
        <v>123.60844529750479</v>
      </c>
      <c r="G11" s="80">
        <v>12.299999999999999</v>
      </c>
      <c r="H11" s="81">
        <v>118.04222648752398</v>
      </c>
      <c r="I11" s="80">
        <v>12.659999999999998</v>
      </c>
      <c r="J11" s="81">
        <v>121.49712092130515</v>
      </c>
      <c r="K11" s="82">
        <v>12.809999999999999</v>
      </c>
      <c r="L11" s="81">
        <v>122.936660268714</v>
      </c>
      <c r="M11" s="80">
        <v>10.42</v>
      </c>
      <c r="N11" s="81">
        <v>100</v>
      </c>
      <c r="O11" s="77">
        <v>10.42</v>
      </c>
    </row>
    <row r="12" spans="1:15" ht="15">
      <c r="A12" s="78">
        <v>4</v>
      </c>
      <c r="B12" s="79" t="s">
        <v>96</v>
      </c>
      <c r="C12" s="80">
        <v>140.95000000000002</v>
      </c>
      <c r="D12" s="81">
        <v>100</v>
      </c>
      <c r="E12" s="82">
        <v>177.25</v>
      </c>
      <c r="F12" s="81">
        <v>125.75381340901026</v>
      </c>
      <c r="G12" s="80">
        <v>161.00999999999996</v>
      </c>
      <c r="H12" s="81">
        <v>114.23199716211418</v>
      </c>
      <c r="I12" s="80">
        <v>157.92000000000002</v>
      </c>
      <c r="J12" s="81">
        <v>112.03973040085135</v>
      </c>
      <c r="K12" s="82">
        <v>160.64</v>
      </c>
      <c r="L12" s="81">
        <v>113.96949272791768</v>
      </c>
      <c r="M12" s="80">
        <v>145.23</v>
      </c>
      <c r="N12" s="81">
        <v>103.03653777935435</v>
      </c>
      <c r="O12" s="77">
        <v>140.95000000000002</v>
      </c>
    </row>
    <row r="13" spans="1:15" ht="15">
      <c r="A13" s="78">
        <v>5</v>
      </c>
      <c r="B13" s="79" t="s">
        <v>97</v>
      </c>
      <c r="C13" s="80">
        <v>14.15</v>
      </c>
      <c r="D13" s="81">
        <v>110.98039215686275</v>
      </c>
      <c r="E13" s="82">
        <v>15.969999999999999</v>
      </c>
      <c r="F13" s="81">
        <v>125.25490196078431</v>
      </c>
      <c r="G13" s="80">
        <v>14.57</v>
      </c>
      <c r="H13" s="81">
        <v>114.27450980392157</v>
      </c>
      <c r="I13" s="80">
        <v>14.8</v>
      </c>
      <c r="J13" s="81">
        <v>116.07843137254903</v>
      </c>
      <c r="K13" s="82">
        <v>15.29</v>
      </c>
      <c r="L13" s="81">
        <v>119.92156862745098</v>
      </c>
      <c r="M13" s="80">
        <v>12.75</v>
      </c>
      <c r="N13" s="81">
        <v>100</v>
      </c>
      <c r="O13" s="77">
        <v>12.75</v>
      </c>
    </row>
    <row r="14" spans="1:15" ht="15">
      <c r="A14" s="78">
        <v>6</v>
      </c>
      <c r="B14" s="79" t="s">
        <v>98</v>
      </c>
      <c r="C14" s="80">
        <v>47.910000000000004</v>
      </c>
      <c r="D14" s="81">
        <v>103.65642578970142</v>
      </c>
      <c r="E14" s="82">
        <v>51.43999999999999</v>
      </c>
      <c r="F14" s="81">
        <v>111.29381220250971</v>
      </c>
      <c r="G14" s="80">
        <v>49.47</v>
      </c>
      <c r="H14" s="81">
        <v>107.03158805711811</v>
      </c>
      <c r="I14" s="80">
        <v>46.220000000000006</v>
      </c>
      <c r="J14" s="81">
        <v>100</v>
      </c>
      <c r="K14" s="82">
        <v>47.199999999999996</v>
      </c>
      <c r="L14" s="81">
        <v>102.1202942449156</v>
      </c>
      <c r="M14" s="80">
        <v>47.22</v>
      </c>
      <c r="N14" s="81">
        <v>102.16356555603635</v>
      </c>
      <c r="O14" s="77">
        <v>46.220000000000006</v>
      </c>
    </row>
    <row r="15" spans="1:15" ht="15">
      <c r="A15" s="78">
        <v>7</v>
      </c>
      <c r="B15" s="79" t="s">
        <v>117</v>
      </c>
      <c r="C15" s="80">
        <v>9.41</v>
      </c>
      <c r="D15" s="81">
        <v>105.25727069351231</v>
      </c>
      <c r="E15" s="82">
        <v>10.139999999999999</v>
      </c>
      <c r="F15" s="81">
        <v>113.42281879194631</v>
      </c>
      <c r="G15" s="80">
        <v>9.84</v>
      </c>
      <c r="H15" s="81">
        <v>110.06711409395973</v>
      </c>
      <c r="I15" s="80">
        <v>9.54</v>
      </c>
      <c r="J15" s="81">
        <v>106.71140939597315</v>
      </c>
      <c r="K15" s="82">
        <v>9.75</v>
      </c>
      <c r="L15" s="81">
        <v>109.06040268456377</v>
      </c>
      <c r="M15" s="80">
        <v>8.94</v>
      </c>
      <c r="N15" s="81">
        <v>100</v>
      </c>
      <c r="O15" s="77">
        <v>8.94</v>
      </c>
    </row>
    <row r="16" spans="1:15" ht="15">
      <c r="A16" s="78">
        <v>8</v>
      </c>
      <c r="B16" s="79" t="s">
        <v>99</v>
      </c>
      <c r="C16" s="80">
        <v>17.330000000000002</v>
      </c>
      <c r="D16" s="81">
        <v>110.87651951375561</v>
      </c>
      <c r="E16" s="82">
        <v>17.92</v>
      </c>
      <c r="F16" s="81">
        <v>114.65131158029433</v>
      </c>
      <c r="G16" s="80">
        <v>17.770000000000003</v>
      </c>
      <c r="H16" s="81">
        <v>113.69161868202178</v>
      </c>
      <c r="I16" s="80">
        <v>17.72</v>
      </c>
      <c r="J16" s="81">
        <v>113.37172104926422</v>
      </c>
      <c r="K16" s="82">
        <v>17.82</v>
      </c>
      <c r="L16" s="81">
        <v>114.01151631477929</v>
      </c>
      <c r="M16" s="80">
        <v>15.629999999999999</v>
      </c>
      <c r="N16" s="81">
        <v>100</v>
      </c>
      <c r="O16" s="77">
        <v>15.629999999999999</v>
      </c>
    </row>
    <row r="17" spans="1:15" ht="15">
      <c r="A17" s="78">
        <v>9</v>
      </c>
      <c r="B17" s="79" t="s">
        <v>100</v>
      </c>
      <c r="C17" s="80">
        <v>15.78</v>
      </c>
      <c r="D17" s="81">
        <v>109.7357440890125</v>
      </c>
      <c r="E17" s="82">
        <v>16.98</v>
      </c>
      <c r="F17" s="81">
        <v>118.08066759388038</v>
      </c>
      <c r="G17" s="80">
        <v>16.39</v>
      </c>
      <c r="H17" s="81">
        <v>113.97774687065368</v>
      </c>
      <c r="I17" s="80">
        <v>15.66</v>
      </c>
      <c r="J17" s="81">
        <v>108.90125173852572</v>
      </c>
      <c r="K17" s="82">
        <v>15.76</v>
      </c>
      <c r="L17" s="81">
        <v>109.59666203059804</v>
      </c>
      <c r="M17" s="80">
        <v>14.38</v>
      </c>
      <c r="N17" s="81">
        <v>100</v>
      </c>
      <c r="O17" s="77">
        <v>14.38</v>
      </c>
    </row>
    <row r="18" spans="1:15" ht="15">
      <c r="A18" s="78">
        <v>10</v>
      </c>
      <c r="B18" s="79" t="s">
        <v>101</v>
      </c>
      <c r="C18" s="80">
        <v>50.75</v>
      </c>
      <c r="D18" s="81">
        <v>108.25511945392492</v>
      </c>
      <c r="E18" s="82">
        <v>60.82</v>
      </c>
      <c r="F18" s="81">
        <v>129.73549488054607</v>
      </c>
      <c r="G18" s="80">
        <v>53.730000000000004</v>
      </c>
      <c r="H18" s="81">
        <v>114.6117747440273</v>
      </c>
      <c r="I18" s="80">
        <v>52.78</v>
      </c>
      <c r="J18" s="81">
        <v>112.58532423208192</v>
      </c>
      <c r="K18" s="82">
        <v>53.37</v>
      </c>
      <c r="L18" s="81">
        <v>113.84385665529008</v>
      </c>
      <c r="M18" s="80">
        <v>46.88</v>
      </c>
      <c r="N18" s="81">
        <v>100</v>
      </c>
      <c r="O18" s="77">
        <v>46.88</v>
      </c>
    </row>
    <row r="19" spans="1:15" ht="15">
      <c r="A19" s="78">
        <v>11</v>
      </c>
      <c r="B19" s="79" t="s">
        <v>102</v>
      </c>
      <c r="C19" s="80">
        <v>34.7</v>
      </c>
      <c r="D19" s="81">
        <v>100.61976390053383</v>
      </c>
      <c r="E19" s="82">
        <v>39.510000000000005</v>
      </c>
      <c r="F19" s="81">
        <v>114.5673450060545</v>
      </c>
      <c r="G19" s="80">
        <v>38.330000000000005</v>
      </c>
      <c r="H19" s="81">
        <v>111.14569309243404</v>
      </c>
      <c r="I19" s="80">
        <v>35.03999999999999</v>
      </c>
      <c r="J19" s="81">
        <v>101.6056636044583</v>
      </c>
      <c r="K19" s="82">
        <v>36.32</v>
      </c>
      <c r="L19" s="81">
        <v>105.31728601923307</v>
      </c>
      <c r="M19" s="80">
        <v>34.486266569162474</v>
      </c>
      <c r="N19" s="81">
        <v>100</v>
      </c>
      <c r="O19" s="77">
        <v>34.486266569162474</v>
      </c>
    </row>
    <row r="20" spans="1:15" ht="15">
      <c r="A20" s="78">
        <v>12</v>
      </c>
      <c r="B20" s="79" t="s">
        <v>103</v>
      </c>
      <c r="C20" s="80">
        <v>26.630000000000003</v>
      </c>
      <c r="D20" s="81">
        <v>111.65618448637318</v>
      </c>
      <c r="E20" s="82">
        <v>26.999999999999996</v>
      </c>
      <c r="F20" s="81">
        <v>113.20754716981129</v>
      </c>
      <c r="G20" s="80">
        <v>25.720000000000002</v>
      </c>
      <c r="H20" s="81">
        <v>107.84067085953879</v>
      </c>
      <c r="I20" s="80">
        <v>24.760000000000005</v>
      </c>
      <c r="J20" s="81">
        <v>103.81551362683439</v>
      </c>
      <c r="K20" s="82">
        <v>27.08</v>
      </c>
      <c r="L20" s="81">
        <v>113.54297693920334</v>
      </c>
      <c r="M20" s="80">
        <v>23.85</v>
      </c>
      <c r="N20" s="81">
        <v>100</v>
      </c>
      <c r="O20" s="77">
        <v>23.85</v>
      </c>
    </row>
    <row r="21" spans="1:15" ht="15">
      <c r="A21" s="78">
        <v>13</v>
      </c>
      <c r="B21" s="79" t="s">
        <v>105</v>
      </c>
      <c r="C21" s="80">
        <v>11.83</v>
      </c>
      <c r="D21" s="81">
        <v>100</v>
      </c>
      <c r="E21" s="82">
        <v>12.450000000000001</v>
      </c>
      <c r="F21" s="81">
        <v>105.24091293322064</v>
      </c>
      <c r="G21" s="80">
        <v>11.86</v>
      </c>
      <c r="H21" s="81">
        <v>100.25359256128485</v>
      </c>
      <c r="I21" s="80">
        <v>12.71</v>
      </c>
      <c r="J21" s="81">
        <v>107.43871513102283</v>
      </c>
      <c r="K21" s="82">
        <v>12.05</v>
      </c>
      <c r="L21" s="81">
        <v>101.85967878275571</v>
      </c>
      <c r="M21" s="80">
        <v>12.880000000000003</v>
      </c>
      <c r="N21" s="81">
        <v>108.87573964497044</v>
      </c>
      <c r="O21" s="77">
        <v>11.83</v>
      </c>
    </row>
    <row r="22" spans="1:15" ht="15">
      <c r="A22" s="78">
        <v>14</v>
      </c>
      <c r="B22" s="79" t="s">
        <v>107</v>
      </c>
      <c r="C22" s="80">
        <v>22.319999999999997</v>
      </c>
      <c r="D22" s="81">
        <v>106.74318507890959</v>
      </c>
      <c r="E22" s="82">
        <v>25.04</v>
      </c>
      <c r="F22" s="81">
        <v>119.75131516021042</v>
      </c>
      <c r="G22" s="80">
        <v>22.53</v>
      </c>
      <c r="H22" s="81">
        <v>107.7474892395983</v>
      </c>
      <c r="I22" s="80">
        <v>22.300000000000004</v>
      </c>
      <c r="J22" s="81">
        <v>106.64753706360595</v>
      </c>
      <c r="K22" s="82">
        <v>23.97</v>
      </c>
      <c r="L22" s="81">
        <v>114.6341463414634</v>
      </c>
      <c r="M22" s="80">
        <v>20.91</v>
      </c>
      <c r="N22" s="81">
        <v>100</v>
      </c>
      <c r="O22" s="77">
        <v>20.91</v>
      </c>
    </row>
    <row r="23" spans="1:15" ht="15">
      <c r="A23" s="78">
        <v>15</v>
      </c>
      <c r="B23" s="79" t="s">
        <v>108</v>
      </c>
      <c r="C23" s="80">
        <v>3.15</v>
      </c>
      <c r="D23" s="81">
        <v>100</v>
      </c>
      <c r="E23" s="82">
        <v>3.83</v>
      </c>
      <c r="F23" s="81">
        <v>121.5873015873016</v>
      </c>
      <c r="G23" s="80">
        <v>3.83</v>
      </c>
      <c r="H23" s="81">
        <v>121.5873015873016</v>
      </c>
      <c r="I23" s="80">
        <v>3.83</v>
      </c>
      <c r="J23" s="81">
        <v>121.5873015873016</v>
      </c>
      <c r="K23" s="82">
        <v>3.83</v>
      </c>
      <c r="L23" s="81">
        <v>121.5873015873016</v>
      </c>
      <c r="M23" s="80">
        <v>3.47</v>
      </c>
      <c r="N23" s="81">
        <v>110.15873015873017</v>
      </c>
      <c r="O23" s="77">
        <v>3.15</v>
      </c>
    </row>
    <row r="24" spans="1:15" ht="15">
      <c r="A24" s="78">
        <v>16</v>
      </c>
      <c r="B24" s="79" t="s">
        <v>109</v>
      </c>
      <c r="C24" s="80">
        <v>1.55</v>
      </c>
      <c r="D24" s="81">
        <v>105.44217687074831</v>
      </c>
      <c r="E24" s="82">
        <v>1.55</v>
      </c>
      <c r="F24" s="81">
        <v>105.44217687074831</v>
      </c>
      <c r="G24" s="80">
        <v>1.6</v>
      </c>
      <c r="H24" s="81">
        <v>108.843537414966</v>
      </c>
      <c r="I24" s="80">
        <v>1.54</v>
      </c>
      <c r="J24" s="81">
        <v>104.76190476190477</v>
      </c>
      <c r="K24" s="82">
        <v>1.55</v>
      </c>
      <c r="L24" s="81">
        <v>105.44217687074831</v>
      </c>
      <c r="M24" s="80">
        <v>1.47</v>
      </c>
      <c r="N24" s="81">
        <v>100</v>
      </c>
      <c r="O24" s="77">
        <v>1.47</v>
      </c>
    </row>
    <row r="25" spans="1:15" ht="15">
      <c r="A25" s="78">
        <v>17</v>
      </c>
      <c r="B25" s="79" t="s">
        <v>106</v>
      </c>
      <c r="C25" s="80">
        <v>71.86000000000001</v>
      </c>
      <c r="D25" s="81">
        <v>103.7240184757506</v>
      </c>
      <c r="E25" s="82">
        <v>82.89</v>
      </c>
      <c r="F25" s="81">
        <v>119.64491916859122</v>
      </c>
      <c r="G25" s="80">
        <v>70.92999999999999</v>
      </c>
      <c r="H25" s="81">
        <v>102.38163972286374</v>
      </c>
      <c r="I25" s="80">
        <v>80.21999999999998</v>
      </c>
      <c r="J25" s="81">
        <v>115.7909930715935</v>
      </c>
      <c r="K25" s="82">
        <v>81.97</v>
      </c>
      <c r="L25" s="81">
        <v>118.31697459584296</v>
      </c>
      <c r="M25" s="80">
        <v>69.28</v>
      </c>
      <c r="N25" s="81">
        <v>100</v>
      </c>
      <c r="O25" s="77">
        <v>69.28</v>
      </c>
    </row>
    <row r="26" spans="1:15" ht="15">
      <c r="A26" s="78">
        <v>18</v>
      </c>
      <c r="B26" s="79" t="s">
        <v>110</v>
      </c>
      <c r="C26" s="80">
        <v>92.61</v>
      </c>
      <c r="D26" s="81">
        <v>111.57831325301204</v>
      </c>
      <c r="E26" s="82">
        <v>98.42</v>
      </c>
      <c r="F26" s="81">
        <v>118.57831325301204</v>
      </c>
      <c r="G26" s="80">
        <v>94.94</v>
      </c>
      <c r="H26" s="81">
        <v>114.38554216867469</v>
      </c>
      <c r="I26" s="80">
        <v>91.07999999999998</v>
      </c>
      <c r="J26" s="81">
        <v>109.73493975903612</v>
      </c>
      <c r="K26" s="82">
        <v>95.25999999999999</v>
      </c>
      <c r="L26" s="81">
        <v>114.7710843373494</v>
      </c>
      <c r="M26" s="80">
        <v>83</v>
      </c>
      <c r="N26" s="81">
        <v>100</v>
      </c>
      <c r="O26" s="77">
        <v>83</v>
      </c>
    </row>
    <row r="27" spans="1:15" ht="15.75" thickBot="1">
      <c r="A27" s="83">
        <v>19</v>
      </c>
      <c r="B27" s="84" t="s">
        <v>111</v>
      </c>
      <c r="C27" s="85">
        <v>24.630000000000003</v>
      </c>
      <c r="D27" s="86">
        <v>104.76393024245003</v>
      </c>
      <c r="E27" s="87">
        <v>26.509999999999998</v>
      </c>
      <c r="F27" s="86">
        <v>112.76052743513397</v>
      </c>
      <c r="G27" s="85">
        <v>25.91</v>
      </c>
      <c r="H27" s="86">
        <v>110.20842194810719</v>
      </c>
      <c r="I27" s="85">
        <v>25.720000000000002</v>
      </c>
      <c r="J27" s="86">
        <v>109.4002552105487</v>
      </c>
      <c r="K27" s="87">
        <v>26.39</v>
      </c>
      <c r="L27" s="86">
        <v>112.25010633772862</v>
      </c>
      <c r="M27" s="85">
        <v>23.51</v>
      </c>
      <c r="N27" s="86">
        <v>100</v>
      </c>
      <c r="O27" s="88">
        <v>23.51</v>
      </c>
    </row>
    <row r="28" spans="1:15" ht="15">
      <c r="A28" s="257"/>
      <c r="B28" s="258"/>
      <c r="C28" s="259"/>
      <c r="D28" s="260"/>
      <c r="E28" s="260"/>
      <c r="F28" s="260"/>
      <c r="G28" s="259"/>
      <c r="H28" s="260"/>
      <c r="I28" s="259"/>
      <c r="J28" s="260"/>
      <c r="K28" s="260"/>
      <c r="L28" s="260"/>
      <c r="M28" s="259"/>
      <c r="N28" s="260"/>
      <c r="O28" s="261"/>
    </row>
    <row r="29" spans="1:15" s="93" customFormat="1" ht="15.75" thickBot="1">
      <c r="A29" s="89"/>
      <c r="B29" s="90"/>
      <c r="C29" s="91"/>
      <c r="D29" s="87"/>
      <c r="E29" s="87"/>
      <c r="F29" s="87"/>
      <c r="G29" s="91"/>
      <c r="H29" s="87"/>
      <c r="I29" s="91"/>
      <c r="J29" s="87"/>
      <c r="K29" s="87"/>
      <c r="L29" s="87"/>
      <c r="M29" s="91"/>
      <c r="N29" s="87"/>
      <c r="O29" s="92"/>
    </row>
    <row r="30" spans="1:15" s="93" customFormat="1" ht="16.5" thickBot="1">
      <c r="A30" s="325" t="s">
        <v>136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7"/>
    </row>
    <row r="31" spans="1:15" ht="12.75">
      <c r="A31" s="328" t="s">
        <v>21</v>
      </c>
      <c r="B31" s="329"/>
      <c r="C31" s="338" t="s">
        <v>31</v>
      </c>
      <c r="D31" s="339"/>
      <c r="E31" s="338" t="s">
        <v>32</v>
      </c>
      <c r="F31" s="339"/>
      <c r="G31" s="338" t="s">
        <v>33</v>
      </c>
      <c r="H31" s="339"/>
      <c r="I31" s="338" t="s">
        <v>34</v>
      </c>
      <c r="J31" s="339"/>
      <c r="K31" s="338" t="s">
        <v>35</v>
      </c>
      <c r="L31" s="339"/>
      <c r="M31" s="338" t="s">
        <v>36</v>
      </c>
      <c r="N31" s="339"/>
      <c r="O31" s="351" t="s">
        <v>28</v>
      </c>
    </row>
    <row r="32" spans="1:15" s="65" customFormat="1" ht="53.25" customHeight="1">
      <c r="A32" s="330"/>
      <c r="B32" s="331"/>
      <c r="C32" s="340"/>
      <c r="D32" s="341"/>
      <c r="E32" s="340"/>
      <c r="F32" s="341"/>
      <c r="G32" s="340"/>
      <c r="H32" s="341"/>
      <c r="I32" s="340"/>
      <c r="J32" s="341"/>
      <c r="K32" s="340"/>
      <c r="L32" s="341"/>
      <c r="M32" s="340"/>
      <c r="N32" s="341"/>
      <c r="O32" s="352"/>
    </row>
    <row r="33" spans="1:15" s="65" customFormat="1" ht="13.5" thickBot="1">
      <c r="A33" s="332"/>
      <c r="B33" s="333"/>
      <c r="C33" s="94" t="s">
        <v>29</v>
      </c>
      <c r="D33" s="95" t="s">
        <v>30</v>
      </c>
      <c r="E33" s="94" t="s">
        <v>29</v>
      </c>
      <c r="F33" s="95" t="s">
        <v>30</v>
      </c>
      <c r="G33" s="94" t="s">
        <v>29</v>
      </c>
      <c r="H33" s="95" t="s">
        <v>30</v>
      </c>
      <c r="I33" s="94" t="s">
        <v>29</v>
      </c>
      <c r="J33" s="95" t="s">
        <v>30</v>
      </c>
      <c r="K33" s="94" t="s">
        <v>29</v>
      </c>
      <c r="L33" s="95" t="s">
        <v>30</v>
      </c>
      <c r="M33" s="94" t="s">
        <v>29</v>
      </c>
      <c r="N33" s="95" t="s">
        <v>30</v>
      </c>
      <c r="O33" s="353"/>
    </row>
    <row r="34" spans="1:15" ht="15">
      <c r="A34" s="96">
        <v>1</v>
      </c>
      <c r="B34" s="97" t="s">
        <v>92</v>
      </c>
      <c r="C34" s="98">
        <v>17.26</v>
      </c>
      <c r="D34" s="99">
        <v>100</v>
      </c>
      <c r="E34" s="98">
        <v>17.87</v>
      </c>
      <c r="F34" s="99">
        <v>103.53418308227114</v>
      </c>
      <c r="G34" s="98">
        <v>17.41</v>
      </c>
      <c r="H34" s="99">
        <v>100.86906141367325</v>
      </c>
      <c r="I34" s="98">
        <v>19.05</v>
      </c>
      <c r="J34" s="99">
        <v>110.37079953650057</v>
      </c>
      <c r="K34" s="98">
        <v>17.97</v>
      </c>
      <c r="L34" s="99">
        <v>104.1135573580533</v>
      </c>
      <c r="M34" s="98">
        <v>17.79</v>
      </c>
      <c r="N34" s="99">
        <v>103.07068366164542</v>
      </c>
      <c r="O34" s="100">
        <v>17.26</v>
      </c>
    </row>
    <row r="35" spans="1:15" ht="15">
      <c r="A35" s="101">
        <v>2</v>
      </c>
      <c r="B35" s="102" t="s">
        <v>94</v>
      </c>
      <c r="C35" s="103">
        <v>3.8</v>
      </c>
      <c r="D35" s="104">
        <v>100</v>
      </c>
      <c r="E35" s="103">
        <v>4.52</v>
      </c>
      <c r="F35" s="104">
        <v>118.94736842105264</v>
      </c>
      <c r="G35" s="103">
        <v>4.26</v>
      </c>
      <c r="H35" s="104">
        <v>112.10526315789473</v>
      </c>
      <c r="I35" s="103">
        <v>4.33</v>
      </c>
      <c r="J35" s="104">
        <v>113.94736842105264</v>
      </c>
      <c r="K35" s="103">
        <v>4.43</v>
      </c>
      <c r="L35" s="104">
        <v>116.57894736842105</v>
      </c>
      <c r="M35" s="103">
        <v>4.09</v>
      </c>
      <c r="N35" s="104">
        <v>107.63157894736841</v>
      </c>
      <c r="O35" s="105">
        <v>3.8</v>
      </c>
    </row>
    <row r="36" spans="1:15" ht="15">
      <c r="A36" s="106">
        <v>3</v>
      </c>
      <c r="B36" s="102" t="s">
        <v>95</v>
      </c>
      <c r="C36" s="103">
        <v>7.9</v>
      </c>
      <c r="D36" s="104">
        <v>100</v>
      </c>
      <c r="E36" s="103">
        <v>9.35</v>
      </c>
      <c r="F36" s="104">
        <v>118.35443037974682</v>
      </c>
      <c r="G36" s="103">
        <v>9.21</v>
      </c>
      <c r="H36" s="104">
        <v>116.58227848101265</v>
      </c>
      <c r="I36" s="103">
        <v>9.29</v>
      </c>
      <c r="J36" s="104">
        <v>117.59493670886074</v>
      </c>
      <c r="K36" s="103">
        <v>9.39</v>
      </c>
      <c r="L36" s="104">
        <v>118.86075949367087</v>
      </c>
      <c r="M36" s="103">
        <v>9.22</v>
      </c>
      <c r="N36" s="104">
        <v>116.70886075949365</v>
      </c>
      <c r="O36" s="105">
        <v>7.9</v>
      </c>
    </row>
    <row r="37" spans="1:15" ht="15">
      <c r="A37" s="101">
        <v>4</v>
      </c>
      <c r="B37" s="102" t="s">
        <v>134</v>
      </c>
      <c r="C37" s="103">
        <v>141.46</v>
      </c>
      <c r="D37" s="104">
        <v>100</v>
      </c>
      <c r="E37" s="103">
        <v>166.43</v>
      </c>
      <c r="F37" s="104">
        <v>117.651632970451</v>
      </c>
      <c r="G37" s="103">
        <v>156.53</v>
      </c>
      <c r="H37" s="104">
        <v>110.65318818040436</v>
      </c>
      <c r="I37" s="103">
        <v>157.77</v>
      </c>
      <c r="J37" s="104">
        <v>111.5297610631981</v>
      </c>
      <c r="K37" s="103">
        <v>158.29</v>
      </c>
      <c r="L37" s="104">
        <v>111.89735614307929</v>
      </c>
      <c r="M37" s="103">
        <v>152.16</v>
      </c>
      <c r="N37" s="104">
        <v>107.56397568217166</v>
      </c>
      <c r="O37" s="105">
        <v>141.46</v>
      </c>
    </row>
    <row r="38" spans="1:15" ht="15">
      <c r="A38" s="106">
        <v>5</v>
      </c>
      <c r="B38" s="102" t="s">
        <v>97</v>
      </c>
      <c r="C38" s="103">
        <v>17.47</v>
      </c>
      <c r="D38" s="104">
        <v>100</v>
      </c>
      <c r="E38" s="103">
        <v>19.43</v>
      </c>
      <c r="F38" s="104">
        <v>111.2192329708071</v>
      </c>
      <c r="G38" s="103">
        <v>17.74</v>
      </c>
      <c r="H38" s="104">
        <v>101.5455065827132</v>
      </c>
      <c r="I38" s="103">
        <v>18.68</v>
      </c>
      <c r="J38" s="104">
        <v>106.92615912993702</v>
      </c>
      <c r="K38" s="103">
        <v>19.1</v>
      </c>
      <c r="L38" s="104">
        <v>109.33028048082424</v>
      </c>
      <c r="M38" s="103">
        <v>17.74</v>
      </c>
      <c r="N38" s="104">
        <v>101.5455065827132</v>
      </c>
      <c r="O38" s="105">
        <v>17.47</v>
      </c>
    </row>
    <row r="39" spans="1:15" ht="15">
      <c r="A39" s="101">
        <v>6</v>
      </c>
      <c r="B39" s="102" t="s">
        <v>98</v>
      </c>
      <c r="C39" s="103">
        <v>54.46</v>
      </c>
      <c r="D39" s="104">
        <v>100</v>
      </c>
      <c r="E39" s="103">
        <v>58.45</v>
      </c>
      <c r="F39" s="104">
        <v>107.32647814910024</v>
      </c>
      <c r="G39" s="103">
        <v>57.11</v>
      </c>
      <c r="H39" s="104">
        <v>104.86595666544251</v>
      </c>
      <c r="I39" s="103">
        <v>58.02</v>
      </c>
      <c r="J39" s="104">
        <v>106.53690782225486</v>
      </c>
      <c r="K39" s="103">
        <v>59.05</v>
      </c>
      <c r="L39" s="104">
        <v>108.42820418655894</v>
      </c>
      <c r="M39" s="103">
        <v>56.03</v>
      </c>
      <c r="N39" s="104">
        <v>102.88284979801692</v>
      </c>
      <c r="O39" s="105">
        <v>54.46</v>
      </c>
    </row>
    <row r="40" spans="1:15" ht="15">
      <c r="A40" s="106">
        <v>7</v>
      </c>
      <c r="B40" s="102" t="s">
        <v>117</v>
      </c>
      <c r="C40" s="103">
        <v>13.2</v>
      </c>
      <c r="D40" s="104">
        <v>100</v>
      </c>
      <c r="E40" s="103">
        <v>14.47</v>
      </c>
      <c r="F40" s="104">
        <v>109.62121212121212</v>
      </c>
      <c r="G40" s="103">
        <v>13.58</v>
      </c>
      <c r="H40" s="104">
        <v>102.87878787878788</v>
      </c>
      <c r="I40" s="103">
        <v>15.42</v>
      </c>
      <c r="J40" s="104">
        <v>116.81818181818183</v>
      </c>
      <c r="K40" s="103">
        <v>14.88</v>
      </c>
      <c r="L40" s="104">
        <v>112.72727272727275</v>
      </c>
      <c r="M40" s="103">
        <v>13.64</v>
      </c>
      <c r="N40" s="104">
        <v>103.33333333333331</v>
      </c>
      <c r="O40" s="105">
        <v>13.2</v>
      </c>
    </row>
    <row r="41" spans="1:15" ht="15">
      <c r="A41" s="101">
        <v>8</v>
      </c>
      <c r="B41" s="102" t="s">
        <v>99</v>
      </c>
      <c r="C41" s="103">
        <v>23.06</v>
      </c>
      <c r="D41" s="104">
        <v>100</v>
      </c>
      <c r="E41" s="103">
        <v>25.29</v>
      </c>
      <c r="F41" s="104">
        <v>109.67042497831744</v>
      </c>
      <c r="G41" s="103">
        <v>24.86</v>
      </c>
      <c r="H41" s="104">
        <v>107.80572419774501</v>
      </c>
      <c r="I41" s="103">
        <v>25.27</v>
      </c>
      <c r="J41" s="104">
        <v>109.5836947094536</v>
      </c>
      <c r="K41" s="103">
        <v>25.31</v>
      </c>
      <c r="L41" s="104">
        <v>109.75715524718126</v>
      </c>
      <c r="M41" s="103">
        <v>24.67</v>
      </c>
      <c r="N41" s="104">
        <v>106.98178664353861</v>
      </c>
      <c r="O41" s="105">
        <v>23.06</v>
      </c>
    </row>
    <row r="42" spans="1:15" ht="15">
      <c r="A42" s="106">
        <v>9</v>
      </c>
      <c r="B42" s="102" t="s">
        <v>135</v>
      </c>
      <c r="C42" s="103">
        <v>11.71</v>
      </c>
      <c r="D42" s="104">
        <v>105.87703435804703</v>
      </c>
      <c r="E42" s="103">
        <v>12.71</v>
      </c>
      <c r="F42" s="104">
        <v>114.91862567811934</v>
      </c>
      <c r="G42" s="103">
        <v>12.86</v>
      </c>
      <c r="H42" s="104">
        <v>116.2748643761302</v>
      </c>
      <c r="I42" s="103">
        <v>13.41</v>
      </c>
      <c r="J42" s="104">
        <v>121.24773960216999</v>
      </c>
      <c r="K42" s="103">
        <v>12.81</v>
      </c>
      <c r="L42" s="104">
        <v>115.82278481012658</v>
      </c>
      <c r="M42" s="103">
        <v>11.06</v>
      </c>
      <c r="N42" s="104">
        <v>100</v>
      </c>
      <c r="O42" s="105">
        <v>11.06</v>
      </c>
    </row>
    <row r="43" spans="1:15" ht="15">
      <c r="A43" s="101">
        <v>10</v>
      </c>
      <c r="B43" s="102" t="s">
        <v>118</v>
      </c>
      <c r="C43" s="103">
        <v>24.47</v>
      </c>
      <c r="D43" s="104">
        <v>100</v>
      </c>
      <c r="E43" s="103">
        <v>29.34</v>
      </c>
      <c r="F43" s="104">
        <v>119.90192071924808</v>
      </c>
      <c r="G43" s="103">
        <v>26.5</v>
      </c>
      <c r="H43" s="104">
        <v>108.29587249693502</v>
      </c>
      <c r="I43" s="103">
        <v>28.49</v>
      </c>
      <c r="J43" s="104">
        <v>116.42827952595016</v>
      </c>
      <c r="K43" s="103">
        <v>30.62</v>
      </c>
      <c r="L43" s="104">
        <v>125.1328156926849</v>
      </c>
      <c r="M43" s="103">
        <v>25.22</v>
      </c>
      <c r="N43" s="104">
        <v>103.06497752349817</v>
      </c>
      <c r="O43" s="105">
        <v>24.47</v>
      </c>
    </row>
    <row r="44" spans="1:15" ht="15">
      <c r="A44" s="106">
        <v>11</v>
      </c>
      <c r="B44" s="102" t="s">
        <v>102</v>
      </c>
      <c r="C44" s="103">
        <v>18.96</v>
      </c>
      <c r="D44" s="104">
        <v>103.26797385620914</v>
      </c>
      <c r="E44" s="103">
        <v>20.51</v>
      </c>
      <c r="F44" s="104">
        <v>111.71023965141613</v>
      </c>
      <c r="G44" s="103">
        <v>20.23</v>
      </c>
      <c r="H44" s="104">
        <v>110.18518518518519</v>
      </c>
      <c r="I44" s="103">
        <v>19.63</v>
      </c>
      <c r="J44" s="104">
        <v>106.91721132897605</v>
      </c>
      <c r="K44" s="103">
        <v>21.48</v>
      </c>
      <c r="L44" s="104">
        <v>116.99346405228759</v>
      </c>
      <c r="M44" s="103">
        <v>18.36</v>
      </c>
      <c r="N44" s="104">
        <v>100</v>
      </c>
      <c r="O44" s="105">
        <v>18.36</v>
      </c>
    </row>
    <row r="45" spans="1:15" ht="15">
      <c r="A45" s="101">
        <v>12</v>
      </c>
      <c r="B45" s="102" t="s">
        <v>103</v>
      </c>
      <c r="C45" s="103">
        <v>11.28</v>
      </c>
      <c r="D45" s="104">
        <v>116.89119170984456</v>
      </c>
      <c r="E45" s="103">
        <v>11.46</v>
      </c>
      <c r="F45" s="104">
        <v>118.75647668393783</v>
      </c>
      <c r="G45" s="103">
        <v>10.75</v>
      </c>
      <c r="H45" s="104">
        <v>111.39896373056995</v>
      </c>
      <c r="I45" s="103">
        <v>11.47</v>
      </c>
      <c r="J45" s="104">
        <v>118.86010362694299</v>
      </c>
      <c r="K45" s="103">
        <v>12.51</v>
      </c>
      <c r="L45" s="104">
        <v>129.63730569948186</v>
      </c>
      <c r="M45" s="103">
        <v>9.65</v>
      </c>
      <c r="N45" s="104">
        <v>100</v>
      </c>
      <c r="O45" s="105">
        <v>9.65</v>
      </c>
    </row>
    <row r="46" spans="1:15" ht="15">
      <c r="A46" s="106">
        <v>13</v>
      </c>
      <c r="B46" s="102" t="s">
        <v>104</v>
      </c>
      <c r="C46" s="103">
        <v>2.61</v>
      </c>
      <c r="D46" s="104">
        <v>100</v>
      </c>
      <c r="E46" s="103">
        <v>2.72</v>
      </c>
      <c r="F46" s="104">
        <v>104.21455938697319</v>
      </c>
      <c r="G46" s="103">
        <v>2.71</v>
      </c>
      <c r="H46" s="104">
        <v>103.83141762452108</v>
      </c>
      <c r="I46" s="103">
        <v>2.72</v>
      </c>
      <c r="J46" s="104">
        <v>104.21455938697319</v>
      </c>
      <c r="K46" s="103">
        <v>2.72</v>
      </c>
      <c r="L46" s="104">
        <v>104.21455938697319</v>
      </c>
      <c r="M46" s="103">
        <v>2.72</v>
      </c>
      <c r="N46" s="104">
        <v>104.21455938697319</v>
      </c>
      <c r="O46" s="105">
        <v>2.61</v>
      </c>
    </row>
    <row r="47" spans="1:15" ht="15">
      <c r="A47" s="101">
        <v>14</v>
      </c>
      <c r="B47" s="102" t="s">
        <v>105</v>
      </c>
      <c r="C47" s="103">
        <v>7.89</v>
      </c>
      <c r="D47" s="104">
        <v>101.41388174807197</v>
      </c>
      <c r="E47" s="103">
        <v>9.55</v>
      </c>
      <c r="F47" s="104">
        <v>122.75064267352182</v>
      </c>
      <c r="G47" s="103">
        <v>8.09</v>
      </c>
      <c r="H47" s="104">
        <v>103.98457583547558</v>
      </c>
      <c r="I47" s="103">
        <v>9.27</v>
      </c>
      <c r="J47" s="104">
        <v>119.15167095115682</v>
      </c>
      <c r="K47" s="103">
        <v>7.92</v>
      </c>
      <c r="L47" s="104">
        <v>101.79948586118253</v>
      </c>
      <c r="M47" s="103">
        <v>7.78</v>
      </c>
      <c r="N47" s="104">
        <v>100</v>
      </c>
      <c r="O47" s="105">
        <v>7.78</v>
      </c>
    </row>
    <row r="48" spans="1:15" ht="15">
      <c r="A48" s="106">
        <v>15</v>
      </c>
      <c r="B48" s="102" t="s">
        <v>106</v>
      </c>
      <c r="C48" s="103">
        <v>71.28</v>
      </c>
      <c r="D48" s="104">
        <v>100</v>
      </c>
      <c r="E48" s="103">
        <v>75.95</v>
      </c>
      <c r="F48" s="104">
        <v>106.55162738496071</v>
      </c>
      <c r="G48" s="103">
        <v>74.6</v>
      </c>
      <c r="H48" s="104">
        <v>104.6576879910213</v>
      </c>
      <c r="I48" s="103">
        <v>82.51</v>
      </c>
      <c r="J48" s="104">
        <v>115.75476992143659</v>
      </c>
      <c r="K48" s="103">
        <v>78.07</v>
      </c>
      <c r="L48" s="104">
        <v>109.52581369248038</v>
      </c>
      <c r="M48" s="103">
        <v>78.18</v>
      </c>
      <c r="N48" s="104">
        <v>109.68013468013469</v>
      </c>
      <c r="O48" s="105">
        <v>71.28</v>
      </c>
    </row>
    <row r="49" spans="1:15" ht="15">
      <c r="A49" s="101">
        <v>16</v>
      </c>
      <c r="B49" s="102" t="s">
        <v>107</v>
      </c>
      <c r="C49" s="103">
        <v>16.39</v>
      </c>
      <c r="D49" s="104">
        <v>100</v>
      </c>
      <c r="E49" s="103">
        <v>17.94</v>
      </c>
      <c r="F49" s="104">
        <v>109.45698596705307</v>
      </c>
      <c r="G49" s="103">
        <v>16.69</v>
      </c>
      <c r="H49" s="104">
        <v>101.83038438071996</v>
      </c>
      <c r="I49" s="103">
        <v>18.28</v>
      </c>
      <c r="J49" s="104">
        <v>111.53142159853569</v>
      </c>
      <c r="K49" s="103">
        <v>18.55</v>
      </c>
      <c r="L49" s="104">
        <v>113.17876754118366</v>
      </c>
      <c r="M49" s="103">
        <v>16.87</v>
      </c>
      <c r="N49" s="104">
        <v>102.92861500915191</v>
      </c>
      <c r="O49" s="105">
        <v>16.39</v>
      </c>
    </row>
    <row r="50" spans="1:15" ht="15">
      <c r="A50" s="106">
        <v>17</v>
      </c>
      <c r="B50" s="102" t="s">
        <v>110</v>
      </c>
      <c r="C50" s="103">
        <v>77.62</v>
      </c>
      <c r="D50" s="104">
        <v>104.20190629614714</v>
      </c>
      <c r="E50" s="103">
        <v>84.8</v>
      </c>
      <c r="F50" s="104">
        <v>113.84078399785207</v>
      </c>
      <c r="G50" s="103">
        <v>79.94</v>
      </c>
      <c r="H50" s="104">
        <v>107.31641831118273</v>
      </c>
      <c r="I50" s="103">
        <v>82.42</v>
      </c>
      <c r="J50" s="104">
        <v>110.64572425828972</v>
      </c>
      <c r="K50" s="103">
        <v>82.66</v>
      </c>
      <c r="L50" s="104">
        <v>110.96791515639686</v>
      </c>
      <c r="M50" s="103">
        <v>74.49</v>
      </c>
      <c r="N50" s="104">
        <v>100</v>
      </c>
      <c r="O50" s="105">
        <v>74.49</v>
      </c>
    </row>
    <row r="51" spans="1:15" ht="15.75" thickBot="1">
      <c r="A51" s="115">
        <v>18</v>
      </c>
      <c r="B51" s="262" t="s">
        <v>111</v>
      </c>
      <c r="C51" s="132">
        <v>21.95</v>
      </c>
      <c r="D51" s="133">
        <v>100</v>
      </c>
      <c r="E51" s="132">
        <v>23.25</v>
      </c>
      <c r="F51" s="133">
        <v>105.92255125284737</v>
      </c>
      <c r="G51" s="132">
        <v>23.65</v>
      </c>
      <c r="H51" s="133">
        <v>107.74487471526193</v>
      </c>
      <c r="I51" s="132">
        <v>23.6</v>
      </c>
      <c r="J51" s="133">
        <v>107.51708428246015</v>
      </c>
      <c r="K51" s="132">
        <v>24.03</v>
      </c>
      <c r="L51" s="133">
        <v>109.4760820045558</v>
      </c>
      <c r="M51" s="132">
        <v>23.29</v>
      </c>
      <c r="N51" s="133">
        <v>106.10478359908882</v>
      </c>
      <c r="O51" s="263">
        <v>21.95</v>
      </c>
    </row>
    <row r="52" spans="1:15" ht="15.75" thickBot="1">
      <c r="A52" s="252"/>
      <c r="B52" s="253"/>
      <c r="C52" s="254"/>
      <c r="D52" s="255"/>
      <c r="E52" s="254"/>
      <c r="F52" s="255"/>
      <c r="G52" s="254"/>
      <c r="H52" s="255"/>
      <c r="I52" s="254"/>
      <c r="J52" s="255"/>
      <c r="K52" s="254"/>
      <c r="L52" s="255"/>
      <c r="M52" s="254"/>
      <c r="N52" s="255"/>
      <c r="O52" s="256"/>
    </row>
    <row r="53" spans="1:15" ht="16.5" thickBot="1">
      <c r="A53" s="325" t="s">
        <v>112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7"/>
    </row>
    <row r="54" spans="1:15" ht="20.25" customHeight="1">
      <c r="A54" s="328" t="s">
        <v>21</v>
      </c>
      <c r="B54" s="354"/>
      <c r="C54" s="347" t="s">
        <v>37</v>
      </c>
      <c r="D54" s="348"/>
      <c r="E54" s="347" t="s">
        <v>38</v>
      </c>
      <c r="F54" s="348"/>
      <c r="G54" s="347" t="s">
        <v>39</v>
      </c>
      <c r="H54" s="348"/>
      <c r="I54" s="372" t="s">
        <v>40</v>
      </c>
      <c r="J54" s="373"/>
      <c r="K54" s="347" t="s">
        <v>41</v>
      </c>
      <c r="L54" s="348"/>
      <c r="M54" s="347" t="s">
        <v>42</v>
      </c>
      <c r="N54" s="348"/>
      <c r="O54" s="320" t="s">
        <v>28</v>
      </c>
    </row>
    <row r="55" spans="1:15" s="65" customFormat="1" ht="55.5" customHeight="1">
      <c r="A55" s="330"/>
      <c r="B55" s="355"/>
      <c r="C55" s="349"/>
      <c r="D55" s="350"/>
      <c r="E55" s="349"/>
      <c r="F55" s="350"/>
      <c r="G55" s="349"/>
      <c r="H55" s="350"/>
      <c r="I55" s="374"/>
      <c r="J55" s="375"/>
      <c r="K55" s="349"/>
      <c r="L55" s="350"/>
      <c r="M55" s="349"/>
      <c r="N55" s="350"/>
      <c r="O55" s="321"/>
    </row>
    <row r="56" spans="1:15" s="65" customFormat="1" ht="13.5" thickBot="1">
      <c r="A56" s="332"/>
      <c r="B56" s="356"/>
      <c r="C56" s="107" t="s">
        <v>29</v>
      </c>
      <c r="D56" s="108" t="s">
        <v>30</v>
      </c>
      <c r="E56" s="107" t="s">
        <v>29</v>
      </c>
      <c r="F56" s="108" t="s">
        <v>30</v>
      </c>
      <c r="G56" s="107" t="s">
        <v>29</v>
      </c>
      <c r="H56" s="108" t="s">
        <v>30</v>
      </c>
      <c r="I56" s="70" t="s">
        <v>29</v>
      </c>
      <c r="J56" s="69" t="s">
        <v>30</v>
      </c>
      <c r="K56" s="107" t="s">
        <v>29</v>
      </c>
      <c r="L56" s="108" t="s">
        <v>30</v>
      </c>
      <c r="M56" s="107" t="s">
        <v>29</v>
      </c>
      <c r="N56" s="108" t="s">
        <v>30</v>
      </c>
      <c r="O56" s="322"/>
    </row>
    <row r="57" spans="1:15" ht="15.75" customHeight="1">
      <c r="A57" s="96">
        <v>1</v>
      </c>
      <c r="B57" s="109" t="s">
        <v>92</v>
      </c>
      <c r="C57" s="110">
        <v>13.03</v>
      </c>
      <c r="D57" s="81">
        <v>100</v>
      </c>
      <c r="E57" s="110">
        <v>13.629999999999999</v>
      </c>
      <c r="F57" s="81">
        <v>104.60475825019186</v>
      </c>
      <c r="G57" s="110">
        <v>13.120000000000003</v>
      </c>
      <c r="H57" s="81">
        <v>100.6907137375288</v>
      </c>
      <c r="I57" s="110">
        <v>13.370000000000001</v>
      </c>
      <c r="J57" s="81">
        <v>102.60936300844207</v>
      </c>
      <c r="K57" s="110">
        <v>13.480000000000002</v>
      </c>
      <c r="L57" s="81">
        <v>103.45356868764392</v>
      </c>
      <c r="M57" s="265" t="s">
        <v>93</v>
      </c>
      <c r="N57" s="81" t="s">
        <v>93</v>
      </c>
      <c r="O57" s="111">
        <v>13.03</v>
      </c>
    </row>
    <row r="58" spans="1:15" ht="15">
      <c r="A58" s="101">
        <v>2</v>
      </c>
      <c r="B58" s="112" t="s">
        <v>94</v>
      </c>
      <c r="C58" s="80">
        <v>2.9400000000000004</v>
      </c>
      <c r="D58" s="113">
        <v>100</v>
      </c>
      <c r="E58" s="80">
        <v>3.91</v>
      </c>
      <c r="F58" s="113">
        <v>132.99319727891154</v>
      </c>
      <c r="G58" s="80">
        <v>3.42</v>
      </c>
      <c r="H58" s="113">
        <v>116.32653061224487</v>
      </c>
      <c r="I58" s="80">
        <v>3.8899999999999997</v>
      </c>
      <c r="J58" s="113">
        <v>132.312925170068</v>
      </c>
      <c r="K58" s="80">
        <v>3.6799999999999997</v>
      </c>
      <c r="L58" s="113">
        <v>125.17006802721087</v>
      </c>
      <c r="M58" s="266" t="s">
        <v>93</v>
      </c>
      <c r="N58" s="113" t="s">
        <v>93</v>
      </c>
      <c r="O58" s="114">
        <v>2.9400000000000004</v>
      </c>
    </row>
    <row r="59" spans="1:15" ht="15">
      <c r="A59" s="106">
        <v>3</v>
      </c>
      <c r="B59" s="112" t="s">
        <v>95</v>
      </c>
      <c r="C59" s="80">
        <v>7.920000000000001</v>
      </c>
      <c r="D59" s="113">
        <v>100</v>
      </c>
      <c r="E59" s="80">
        <v>9.32</v>
      </c>
      <c r="F59" s="113">
        <v>117.67676767676767</v>
      </c>
      <c r="G59" s="80">
        <v>9.16</v>
      </c>
      <c r="H59" s="113">
        <v>115.65656565656566</v>
      </c>
      <c r="I59" s="80">
        <v>9.23</v>
      </c>
      <c r="J59" s="113">
        <v>116.54040404040404</v>
      </c>
      <c r="K59" s="80">
        <v>9.28</v>
      </c>
      <c r="L59" s="113">
        <v>117.17171717171715</v>
      </c>
      <c r="M59" s="80" t="s">
        <v>93</v>
      </c>
      <c r="N59" s="113" t="s">
        <v>93</v>
      </c>
      <c r="O59" s="114">
        <v>7.920000000000001</v>
      </c>
    </row>
    <row r="60" spans="1:15" ht="15">
      <c r="A60" s="101">
        <v>4</v>
      </c>
      <c r="B60" s="112" t="s">
        <v>96</v>
      </c>
      <c r="C60" s="80">
        <v>149.34</v>
      </c>
      <c r="D60" s="113">
        <v>100</v>
      </c>
      <c r="E60" s="80">
        <v>175.1</v>
      </c>
      <c r="F60" s="113">
        <v>117.24922994509173</v>
      </c>
      <c r="G60" s="80">
        <v>160.92999999999998</v>
      </c>
      <c r="H60" s="113">
        <v>107.76081424936386</v>
      </c>
      <c r="I60" s="80">
        <v>165.75</v>
      </c>
      <c r="J60" s="113">
        <v>110.98834873443148</v>
      </c>
      <c r="K60" s="80">
        <v>160.67</v>
      </c>
      <c r="L60" s="113">
        <v>107.58671487880005</v>
      </c>
      <c r="M60" s="80" t="s">
        <v>93</v>
      </c>
      <c r="N60" s="113" t="s">
        <v>93</v>
      </c>
      <c r="O60" s="114">
        <v>149.34</v>
      </c>
    </row>
    <row r="61" spans="1:15" ht="15">
      <c r="A61" s="106">
        <v>5</v>
      </c>
      <c r="B61" s="112" t="s">
        <v>97</v>
      </c>
      <c r="C61" s="80">
        <v>11.079999999999998</v>
      </c>
      <c r="D61" s="113">
        <v>100</v>
      </c>
      <c r="E61" s="80">
        <v>11.329999999999998</v>
      </c>
      <c r="F61" s="113">
        <v>102.25631768953069</v>
      </c>
      <c r="G61" s="80">
        <v>11.439999999999998</v>
      </c>
      <c r="H61" s="113">
        <v>103.24909747292419</v>
      </c>
      <c r="I61" s="80">
        <v>11.84</v>
      </c>
      <c r="J61" s="113">
        <v>106.8592057761733</v>
      </c>
      <c r="K61" s="80">
        <v>11.669999999999998</v>
      </c>
      <c r="L61" s="113">
        <v>105.32490974729242</v>
      </c>
      <c r="M61" s="80" t="s">
        <v>93</v>
      </c>
      <c r="N61" s="113" t="s">
        <v>93</v>
      </c>
      <c r="O61" s="114">
        <v>11.079999999999998</v>
      </c>
    </row>
    <row r="62" spans="1:15" ht="15">
      <c r="A62" s="101">
        <v>6</v>
      </c>
      <c r="B62" s="112" t="s">
        <v>98</v>
      </c>
      <c r="C62" s="80">
        <v>54.12</v>
      </c>
      <c r="D62" s="113">
        <v>100</v>
      </c>
      <c r="E62" s="80">
        <v>57.589999999999996</v>
      </c>
      <c r="F62" s="113">
        <v>106.41167775314118</v>
      </c>
      <c r="G62" s="80">
        <v>56.699999999999996</v>
      </c>
      <c r="H62" s="113">
        <v>104.76718403547672</v>
      </c>
      <c r="I62" s="80">
        <v>58.25000000000001</v>
      </c>
      <c r="J62" s="113">
        <v>107.63118994826313</v>
      </c>
      <c r="K62" s="80">
        <v>54.669999999999995</v>
      </c>
      <c r="L62" s="113">
        <v>101.01626016260161</v>
      </c>
      <c r="M62" s="80" t="s">
        <v>93</v>
      </c>
      <c r="N62" s="113" t="s">
        <v>93</v>
      </c>
      <c r="O62" s="114">
        <v>54.12</v>
      </c>
    </row>
    <row r="63" spans="1:15" ht="15">
      <c r="A63" s="106">
        <v>7</v>
      </c>
      <c r="B63" s="112" t="s">
        <v>99</v>
      </c>
      <c r="C63" s="80">
        <v>24.69</v>
      </c>
      <c r="D63" s="113">
        <v>100</v>
      </c>
      <c r="E63" s="80">
        <v>28.09</v>
      </c>
      <c r="F63" s="113">
        <v>113.77075739165655</v>
      </c>
      <c r="G63" s="80">
        <v>27.130000000000003</v>
      </c>
      <c r="H63" s="113">
        <v>109.88254353989471</v>
      </c>
      <c r="I63" s="80">
        <v>25.36</v>
      </c>
      <c r="J63" s="113">
        <v>102.71364925070878</v>
      </c>
      <c r="K63" s="80">
        <v>26.400000000000002</v>
      </c>
      <c r="L63" s="113">
        <v>106.92588092345079</v>
      </c>
      <c r="M63" s="80" t="s">
        <v>93</v>
      </c>
      <c r="N63" s="113" t="s">
        <v>93</v>
      </c>
      <c r="O63" s="114">
        <v>24.69</v>
      </c>
    </row>
    <row r="64" spans="1:15" ht="15">
      <c r="A64" s="101">
        <v>8</v>
      </c>
      <c r="B64" s="112" t="s">
        <v>100</v>
      </c>
      <c r="C64" s="80">
        <v>17.970000000000002</v>
      </c>
      <c r="D64" s="113">
        <v>100</v>
      </c>
      <c r="E64" s="80">
        <v>19.55</v>
      </c>
      <c r="F64" s="113">
        <v>108.79243183082914</v>
      </c>
      <c r="G64" s="80">
        <v>18.38</v>
      </c>
      <c r="H64" s="113">
        <v>102.28158041179742</v>
      </c>
      <c r="I64" s="80">
        <v>18.84</v>
      </c>
      <c r="J64" s="113">
        <v>104.8414023372287</v>
      </c>
      <c r="K64" s="80">
        <v>18.400000000000002</v>
      </c>
      <c r="L64" s="113">
        <v>102.39287701725097</v>
      </c>
      <c r="M64" s="80" t="s">
        <v>93</v>
      </c>
      <c r="N64" s="113" t="s">
        <v>93</v>
      </c>
      <c r="O64" s="114">
        <v>17.970000000000002</v>
      </c>
    </row>
    <row r="65" spans="1:15" ht="15">
      <c r="A65" s="106">
        <v>9</v>
      </c>
      <c r="B65" s="112" t="s">
        <v>101</v>
      </c>
      <c r="C65" s="80">
        <v>22.13</v>
      </c>
      <c r="D65" s="113">
        <v>100</v>
      </c>
      <c r="E65" s="80">
        <v>28.43</v>
      </c>
      <c r="F65" s="113">
        <v>128.46814279258925</v>
      </c>
      <c r="G65" s="80">
        <v>25.809999999999995</v>
      </c>
      <c r="H65" s="113">
        <v>116.62901039313147</v>
      </c>
      <c r="I65" s="80">
        <v>27.080000000000002</v>
      </c>
      <c r="J65" s="113">
        <v>122.36782647989158</v>
      </c>
      <c r="K65" s="80">
        <v>24.56</v>
      </c>
      <c r="L65" s="113">
        <v>110.98056936285585</v>
      </c>
      <c r="M65" s="80" t="s">
        <v>93</v>
      </c>
      <c r="N65" s="113" t="s">
        <v>93</v>
      </c>
      <c r="O65" s="114">
        <v>22.13</v>
      </c>
    </row>
    <row r="66" spans="1:15" ht="15">
      <c r="A66" s="101">
        <v>10</v>
      </c>
      <c r="B66" s="112" t="s">
        <v>102</v>
      </c>
      <c r="C66" s="80">
        <v>29.859999999999996</v>
      </c>
      <c r="D66" s="113">
        <v>104.1506801534705</v>
      </c>
      <c r="E66" s="80">
        <v>33.190000000000005</v>
      </c>
      <c r="F66" s="113">
        <v>115.76560865015699</v>
      </c>
      <c r="G66" s="80">
        <v>32.78999999999999</v>
      </c>
      <c r="H66" s="113">
        <v>114.37042204394837</v>
      </c>
      <c r="I66" s="80">
        <v>32.47</v>
      </c>
      <c r="J66" s="113">
        <v>113.25427275898153</v>
      </c>
      <c r="K66" s="80">
        <v>28.669999999999998</v>
      </c>
      <c r="L66" s="113">
        <v>100</v>
      </c>
      <c r="M66" s="80" t="s">
        <v>93</v>
      </c>
      <c r="N66" s="113" t="s">
        <v>93</v>
      </c>
      <c r="O66" s="114">
        <v>28.669999999999998</v>
      </c>
    </row>
    <row r="67" spans="1:15" ht="15">
      <c r="A67" s="106">
        <v>11</v>
      </c>
      <c r="B67" s="112" t="s">
        <v>103</v>
      </c>
      <c r="C67" s="80">
        <v>10.780000000000001</v>
      </c>
      <c r="D67" s="113">
        <v>106.73267326732673</v>
      </c>
      <c r="E67" s="80">
        <v>11.9</v>
      </c>
      <c r="F67" s="113">
        <v>117.82178217821783</v>
      </c>
      <c r="G67" s="80">
        <v>10.1</v>
      </c>
      <c r="H67" s="113">
        <v>100</v>
      </c>
      <c r="I67" s="80">
        <v>12.97</v>
      </c>
      <c r="J67" s="113">
        <v>128.41584158415841</v>
      </c>
      <c r="K67" s="80">
        <v>10.69</v>
      </c>
      <c r="L67" s="113">
        <v>105.84158415841584</v>
      </c>
      <c r="M67" s="80" t="s">
        <v>93</v>
      </c>
      <c r="N67" s="113" t="s">
        <v>93</v>
      </c>
      <c r="O67" s="114">
        <v>10.1</v>
      </c>
    </row>
    <row r="68" spans="1:15" ht="15">
      <c r="A68" s="101">
        <v>12</v>
      </c>
      <c r="B68" s="112" t="s">
        <v>104</v>
      </c>
      <c r="C68" s="80">
        <v>12.610000000000001</v>
      </c>
      <c r="D68" s="113">
        <v>101.20385232744783</v>
      </c>
      <c r="E68" s="80">
        <v>12.73</v>
      </c>
      <c r="F68" s="113">
        <v>102.1669341894061</v>
      </c>
      <c r="G68" s="80">
        <v>12.59</v>
      </c>
      <c r="H68" s="113">
        <v>101.04333868378812</v>
      </c>
      <c r="I68" s="80">
        <v>12.46</v>
      </c>
      <c r="J68" s="113">
        <v>100</v>
      </c>
      <c r="K68" s="80">
        <v>12.73</v>
      </c>
      <c r="L68" s="113">
        <v>102.1669341894061</v>
      </c>
      <c r="M68" s="80" t="s">
        <v>93</v>
      </c>
      <c r="N68" s="113" t="s">
        <v>93</v>
      </c>
      <c r="O68" s="114">
        <v>12.46</v>
      </c>
    </row>
    <row r="69" spans="1:15" ht="15">
      <c r="A69" s="106">
        <v>13</v>
      </c>
      <c r="B69" s="112" t="s">
        <v>105</v>
      </c>
      <c r="C69" s="80">
        <v>6.710000000000001</v>
      </c>
      <c r="D69" s="113">
        <v>100</v>
      </c>
      <c r="E69" s="80">
        <v>8.62</v>
      </c>
      <c r="F69" s="113">
        <v>128.46497764530548</v>
      </c>
      <c r="G69" s="80">
        <v>6.95</v>
      </c>
      <c r="H69" s="113">
        <v>103.57675111773472</v>
      </c>
      <c r="I69" s="80">
        <v>8.77</v>
      </c>
      <c r="J69" s="113">
        <v>130.7004470938897</v>
      </c>
      <c r="K69" s="80">
        <v>9.170000000000002</v>
      </c>
      <c r="L69" s="113">
        <v>136.66169895678092</v>
      </c>
      <c r="M69" s="80" t="s">
        <v>93</v>
      </c>
      <c r="N69" s="113" t="s">
        <v>93</v>
      </c>
      <c r="O69" s="114">
        <v>6.710000000000001</v>
      </c>
    </row>
    <row r="70" spans="1:15" ht="15">
      <c r="A70" s="101">
        <v>14</v>
      </c>
      <c r="B70" s="112" t="s">
        <v>106</v>
      </c>
      <c r="C70" s="80">
        <v>62.66</v>
      </c>
      <c r="D70" s="113">
        <v>100</v>
      </c>
      <c r="E70" s="80">
        <v>66.33</v>
      </c>
      <c r="F70" s="113">
        <v>105.85700606447494</v>
      </c>
      <c r="G70" s="80">
        <v>63.57</v>
      </c>
      <c r="H70" s="113">
        <v>101.45228215767636</v>
      </c>
      <c r="I70" s="80">
        <v>69.94999999999999</v>
      </c>
      <c r="J70" s="113">
        <v>111.63421640600062</v>
      </c>
      <c r="K70" s="80">
        <v>67.14999999999998</v>
      </c>
      <c r="L70" s="113">
        <v>107.16565592084262</v>
      </c>
      <c r="M70" s="80" t="s">
        <v>93</v>
      </c>
      <c r="N70" s="113" t="s">
        <v>93</v>
      </c>
      <c r="O70" s="114">
        <v>62.66</v>
      </c>
    </row>
    <row r="71" spans="1:15" ht="15">
      <c r="A71" s="106">
        <v>15</v>
      </c>
      <c r="B71" s="112" t="s">
        <v>107</v>
      </c>
      <c r="C71" s="80">
        <v>19.040000000000003</v>
      </c>
      <c r="D71" s="113">
        <v>100</v>
      </c>
      <c r="E71" s="80">
        <v>20.610000000000003</v>
      </c>
      <c r="F71" s="113">
        <v>108.24579831932772</v>
      </c>
      <c r="G71" s="80">
        <v>19.75</v>
      </c>
      <c r="H71" s="113">
        <v>103.72899159663864</v>
      </c>
      <c r="I71" s="80">
        <v>20.37</v>
      </c>
      <c r="J71" s="113">
        <v>106.98529411764706</v>
      </c>
      <c r="K71" s="80">
        <v>19.630000000000003</v>
      </c>
      <c r="L71" s="113">
        <v>103.09873949579831</v>
      </c>
      <c r="M71" s="80" t="s">
        <v>93</v>
      </c>
      <c r="N71" s="113" t="s">
        <v>93</v>
      </c>
      <c r="O71" s="114">
        <v>19.040000000000003</v>
      </c>
    </row>
    <row r="72" spans="1:15" ht="15">
      <c r="A72" s="101">
        <v>16</v>
      </c>
      <c r="B72" s="112" t="s">
        <v>108</v>
      </c>
      <c r="C72" s="80">
        <v>3.51</v>
      </c>
      <c r="D72" s="113">
        <v>100</v>
      </c>
      <c r="E72" s="80">
        <v>3.83</v>
      </c>
      <c r="F72" s="113">
        <v>109.11680911680912</v>
      </c>
      <c r="G72" s="80">
        <v>3.83</v>
      </c>
      <c r="H72" s="113">
        <v>109.11680911680912</v>
      </c>
      <c r="I72" s="80">
        <v>3.85</v>
      </c>
      <c r="J72" s="113">
        <v>109.6866096866097</v>
      </c>
      <c r="K72" s="80">
        <v>3.83</v>
      </c>
      <c r="L72" s="113">
        <v>109.11680911680912</v>
      </c>
      <c r="M72" s="80" t="s">
        <v>93</v>
      </c>
      <c r="N72" s="113" t="s">
        <v>93</v>
      </c>
      <c r="O72" s="114">
        <v>3.51</v>
      </c>
    </row>
    <row r="73" spans="1:15" ht="15">
      <c r="A73" s="106">
        <v>17</v>
      </c>
      <c r="B73" s="112" t="s">
        <v>109</v>
      </c>
      <c r="C73" s="80">
        <v>2.16</v>
      </c>
      <c r="D73" s="113">
        <v>100</v>
      </c>
      <c r="E73" s="80">
        <v>2.54</v>
      </c>
      <c r="F73" s="113">
        <v>117.59259259259258</v>
      </c>
      <c r="G73" s="80">
        <v>2.5700000000000003</v>
      </c>
      <c r="H73" s="113">
        <v>118.9814814814815</v>
      </c>
      <c r="I73" s="80">
        <v>2.63</v>
      </c>
      <c r="J73" s="113">
        <v>121.75925925925925</v>
      </c>
      <c r="K73" s="80">
        <v>2.63</v>
      </c>
      <c r="L73" s="113">
        <v>121.75925925925925</v>
      </c>
      <c r="M73" s="80" t="s">
        <v>93</v>
      </c>
      <c r="N73" s="113" t="s">
        <v>93</v>
      </c>
      <c r="O73" s="114">
        <v>2.16</v>
      </c>
    </row>
    <row r="74" spans="1:15" ht="15">
      <c r="A74" s="106">
        <v>18</v>
      </c>
      <c r="B74" s="112" t="s">
        <v>110</v>
      </c>
      <c r="C74" s="80">
        <v>65.97</v>
      </c>
      <c r="D74" s="113">
        <v>107.0420249878306</v>
      </c>
      <c r="E74" s="80">
        <v>69.44</v>
      </c>
      <c r="F74" s="113">
        <v>112.67239980528964</v>
      </c>
      <c r="G74" s="80">
        <v>61.629999999999995</v>
      </c>
      <c r="H74" s="113">
        <v>100</v>
      </c>
      <c r="I74" s="80">
        <v>66.39</v>
      </c>
      <c r="J74" s="113">
        <v>107.7235112769755</v>
      </c>
      <c r="K74" s="80">
        <v>64.22999999999999</v>
      </c>
      <c r="L74" s="113">
        <v>104.21872464708746</v>
      </c>
      <c r="M74" s="80" t="s">
        <v>93</v>
      </c>
      <c r="N74" s="113" t="s">
        <v>93</v>
      </c>
      <c r="O74" s="114">
        <v>61.629999999999995</v>
      </c>
    </row>
    <row r="75" spans="1:15" ht="15.75" thickBot="1">
      <c r="A75" s="115">
        <v>19</v>
      </c>
      <c r="B75" s="116" t="s">
        <v>111</v>
      </c>
      <c r="C75" s="85">
        <v>22.69</v>
      </c>
      <c r="D75" s="117">
        <v>100</v>
      </c>
      <c r="E75" s="85">
        <v>24.969999999999988</v>
      </c>
      <c r="F75" s="117">
        <v>110.04847950639044</v>
      </c>
      <c r="G75" s="85">
        <v>24.179999999999996</v>
      </c>
      <c r="H75" s="117">
        <v>106.56676950198323</v>
      </c>
      <c r="I75" s="85">
        <v>23.92</v>
      </c>
      <c r="J75" s="117">
        <v>105.42089026002644</v>
      </c>
      <c r="K75" s="85">
        <v>24.909999999999997</v>
      </c>
      <c r="L75" s="117">
        <v>109.78404583516965</v>
      </c>
      <c r="M75" s="85" t="s">
        <v>93</v>
      </c>
      <c r="N75" s="117" t="s">
        <v>93</v>
      </c>
      <c r="O75" s="118">
        <v>22.69</v>
      </c>
    </row>
    <row r="76" spans="1:15" ht="15">
      <c r="A76" s="119"/>
      <c r="B76" s="120"/>
      <c r="C76" s="121"/>
      <c r="D76" s="122"/>
      <c r="E76" s="121"/>
      <c r="F76" s="122"/>
      <c r="G76" s="121"/>
      <c r="H76" s="122"/>
      <c r="I76" s="121"/>
      <c r="J76" s="122"/>
      <c r="K76" s="121"/>
      <c r="L76" s="122"/>
      <c r="M76" s="121"/>
      <c r="N76" s="122"/>
      <c r="O76" s="121"/>
    </row>
    <row r="77" spans="1:15" ht="15">
      <c r="A77" s="119"/>
      <c r="B77" s="120"/>
      <c r="C77" s="121"/>
      <c r="D77" s="122"/>
      <c r="E77" s="121"/>
      <c r="F77" s="122"/>
      <c r="G77" s="121"/>
      <c r="H77" s="122"/>
      <c r="I77" s="121"/>
      <c r="J77" s="122"/>
      <c r="K77" s="121"/>
      <c r="L77" s="122"/>
      <c r="M77" s="121"/>
      <c r="N77" s="122"/>
      <c r="O77" s="121"/>
    </row>
    <row r="78" spans="1:15" ht="20.25" customHeight="1" thickBot="1">
      <c r="A78" s="323" t="s">
        <v>124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</row>
    <row r="79" spans="1:15" s="65" customFormat="1" ht="26.25" customHeight="1">
      <c r="A79" s="328" t="s">
        <v>21</v>
      </c>
      <c r="B79" s="329"/>
      <c r="C79" s="370" t="s">
        <v>75</v>
      </c>
      <c r="D79" s="365"/>
      <c r="E79" s="364" t="s">
        <v>76</v>
      </c>
      <c r="F79" s="365"/>
      <c r="G79" s="364" t="s">
        <v>77</v>
      </c>
      <c r="H79" s="365"/>
      <c r="I79" s="364" t="s">
        <v>81</v>
      </c>
      <c r="J79" s="365"/>
      <c r="K79" s="364" t="s">
        <v>78</v>
      </c>
      <c r="L79" s="365"/>
      <c r="M79" s="376" t="s">
        <v>79</v>
      </c>
      <c r="N79" s="377"/>
      <c r="O79" s="320" t="s">
        <v>28</v>
      </c>
    </row>
    <row r="80" spans="1:15" s="65" customFormat="1" ht="40.5" customHeight="1">
      <c r="A80" s="330"/>
      <c r="B80" s="331"/>
      <c r="C80" s="371"/>
      <c r="D80" s="367"/>
      <c r="E80" s="366"/>
      <c r="F80" s="367"/>
      <c r="G80" s="366"/>
      <c r="H80" s="367"/>
      <c r="I80" s="366"/>
      <c r="J80" s="367"/>
      <c r="K80" s="366"/>
      <c r="L80" s="367"/>
      <c r="M80" s="378"/>
      <c r="N80" s="379"/>
      <c r="O80" s="321"/>
    </row>
    <row r="81" spans="1:15" ht="13.5" customHeight="1" thickBot="1">
      <c r="A81" s="332"/>
      <c r="B81" s="333"/>
      <c r="C81" s="123" t="s">
        <v>29</v>
      </c>
      <c r="D81" s="124" t="s">
        <v>30</v>
      </c>
      <c r="E81" s="125" t="s">
        <v>29</v>
      </c>
      <c r="F81" s="124" t="s">
        <v>30</v>
      </c>
      <c r="G81" s="125" t="s">
        <v>29</v>
      </c>
      <c r="H81" s="124" t="s">
        <v>30</v>
      </c>
      <c r="I81" s="70" t="s">
        <v>29</v>
      </c>
      <c r="J81" s="69" t="s">
        <v>30</v>
      </c>
      <c r="K81" s="70" t="s">
        <v>29</v>
      </c>
      <c r="L81" s="69" t="s">
        <v>30</v>
      </c>
      <c r="M81" s="107" t="s">
        <v>29</v>
      </c>
      <c r="N81" s="108" t="s">
        <v>30</v>
      </c>
      <c r="O81" s="322"/>
    </row>
    <row r="82" spans="1:15" s="65" customFormat="1" ht="15">
      <c r="A82" s="126">
        <v>1</v>
      </c>
      <c r="B82" s="292" t="s">
        <v>92</v>
      </c>
      <c r="C82" s="74">
        <v>5.699999999999999</v>
      </c>
      <c r="D82" s="75">
        <v>100</v>
      </c>
      <c r="E82" s="74">
        <v>6.18</v>
      </c>
      <c r="F82" s="75">
        <v>108.42105263157895</v>
      </c>
      <c r="G82" s="74">
        <v>5.9399999999999995</v>
      </c>
      <c r="H82" s="75">
        <v>104.21052631578948</v>
      </c>
      <c r="I82" s="294" t="s">
        <v>93</v>
      </c>
      <c r="J82" s="75" t="s">
        <v>93</v>
      </c>
      <c r="K82" s="295">
        <v>6.21</v>
      </c>
      <c r="L82" s="75">
        <v>108.94736842105263</v>
      </c>
      <c r="M82" s="74">
        <v>6.119999999999999</v>
      </c>
      <c r="N82" s="75">
        <v>107.36842105263158</v>
      </c>
      <c r="O82" s="296">
        <v>5.699999999999999</v>
      </c>
    </row>
    <row r="83" spans="1:15" ht="15">
      <c r="A83" s="128">
        <v>2</v>
      </c>
      <c r="B83" s="129" t="s">
        <v>94</v>
      </c>
      <c r="C83" s="103">
        <v>3.7</v>
      </c>
      <c r="D83" s="99">
        <v>100</v>
      </c>
      <c r="E83" s="103">
        <v>4.5200000000000005</v>
      </c>
      <c r="F83" s="99">
        <v>122.16216216216216</v>
      </c>
      <c r="G83" s="103">
        <v>4.25</v>
      </c>
      <c r="H83" s="99">
        <v>114.86486486486487</v>
      </c>
      <c r="I83" s="280" t="s">
        <v>93</v>
      </c>
      <c r="J83" s="99" t="s">
        <v>93</v>
      </c>
      <c r="K83" s="280">
        <v>4.3100000000000005</v>
      </c>
      <c r="L83" s="99">
        <v>116.4864864864865</v>
      </c>
      <c r="M83" s="80">
        <v>4.09</v>
      </c>
      <c r="N83" s="113">
        <v>110.54054054054052</v>
      </c>
      <c r="O83" s="114">
        <v>3.7</v>
      </c>
    </row>
    <row r="84" spans="1:15" ht="15">
      <c r="A84" s="128">
        <v>3</v>
      </c>
      <c r="B84" s="129" t="s">
        <v>95</v>
      </c>
      <c r="C84" s="103">
        <v>6.01</v>
      </c>
      <c r="D84" s="99">
        <v>100</v>
      </c>
      <c r="E84" s="103">
        <v>6.8100000000000005</v>
      </c>
      <c r="F84" s="99">
        <v>113.31114808652248</v>
      </c>
      <c r="G84" s="103">
        <v>6.49</v>
      </c>
      <c r="H84" s="99">
        <v>107.9866888519135</v>
      </c>
      <c r="I84" s="103" t="s">
        <v>93</v>
      </c>
      <c r="J84" s="99" t="s">
        <v>93</v>
      </c>
      <c r="K84" s="103">
        <v>6.79</v>
      </c>
      <c r="L84" s="99">
        <v>112.97836938435941</v>
      </c>
      <c r="M84" s="80">
        <v>6.69</v>
      </c>
      <c r="N84" s="113">
        <v>111.31447587354411</v>
      </c>
      <c r="O84" s="114">
        <v>6.01</v>
      </c>
    </row>
    <row r="85" spans="1:15" ht="15">
      <c r="A85" s="128">
        <v>4</v>
      </c>
      <c r="B85" s="129" t="s">
        <v>125</v>
      </c>
      <c r="C85" s="103">
        <v>90.14</v>
      </c>
      <c r="D85" s="99">
        <v>100</v>
      </c>
      <c r="E85" s="103">
        <v>111.01</v>
      </c>
      <c r="F85" s="99">
        <v>123.15287330818727</v>
      </c>
      <c r="G85" s="103">
        <v>106.29999999999998</v>
      </c>
      <c r="H85" s="99">
        <v>117.92766807188815</v>
      </c>
      <c r="I85" s="103" t="s">
        <v>93</v>
      </c>
      <c r="J85" s="99" t="s">
        <v>93</v>
      </c>
      <c r="K85" s="103">
        <v>107.31000000000003</v>
      </c>
      <c r="L85" s="99">
        <v>119.04814732638123</v>
      </c>
      <c r="M85" s="80">
        <v>103.27000000000001</v>
      </c>
      <c r="N85" s="113">
        <v>114.56623030840916</v>
      </c>
      <c r="O85" s="114">
        <v>90.14</v>
      </c>
    </row>
    <row r="86" spans="1:15" ht="15">
      <c r="A86" s="128">
        <v>5</v>
      </c>
      <c r="B86" s="129" t="s">
        <v>97</v>
      </c>
      <c r="C86" s="103">
        <v>12.54</v>
      </c>
      <c r="D86" s="99">
        <v>100</v>
      </c>
      <c r="E86" s="103">
        <v>12.68</v>
      </c>
      <c r="F86" s="99">
        <v>101.11642743221691</v>
      </c>
      <c r="G86" s="103">
        <v>13.11</v>
      </c>
      <c r="H86" s="99">
        <v>104.54545454545455</v>
      </c>
      <c r="I86" s="103" t="s">
        <v>93</v>
      </c>
      <c r="J86" s="99" t="s">
        <v>93</v>
      </c>
      <c r="K86" s="103">
        <v>13.19</v>
      </c>
      <c r="L86" s="99">
        <v>105.18341307814994</v>
      </c>
      <c r="M86" s="80">
        <v>12.719999999999999</v>
      </c>
      <c r="N86" s="113">
        <v>101.43540669856459</v>
      </c>
      <c r="O86" s="114">
        <v>12.54</v>
      </c>
    </row>
    <row r="87" spans="1:15" ht="15">
      <c r="A87" s="128">
        <v>6</v>
      </c>
      <c r="B87" s="129" t="s">
        <v>98</v>
      </c>
      <c r="C87" s="103">
        <v>45.68</v>
      </c>
      <c r="D87" s="99">
        <v>100</v>
      </c>
      <c r="E87" s="103">
        <v>48.160000000000004</v>
      </c>
      <c r="F87" s="99">
        <v>105.4290718038529</v>
      </c>
      <c r="G87" s="103">
        <v>46.85</v>
      </c>
      <c r="H87" s="99">
        <v>102.56129597197898</v>
      </c>
      <c r="I87" s="103" t="s">
        <v>93</v>
      </c>
      <c r="J87" s="99" t="s">
        <v>93</v>
      </c>
      <c r="K87" s="103">
        <v>46.86000000000001</v>
      </c>
      <c r="L87" s="99">
        <v>102.58318739054293</v>
      </c>
      <c r="M87" s="80">
        <v>46.230000000000004</v>
      </c>
      <c r="N87" s="113">
        <v>101.20402802101577</v>
      </c>
      <c r="O87" s="114">
        <v>45.68</v>
      </c>
    </row>
    <row r="88" spans="1:15" ht="15">
      <c r="A88" s="128">
        <v>7</v>
      </c>
      <c r="B88" s="129" t="s">
        <v>117</v>
      </c>
      <c r="C88" s="103">
        <v>7.18</v>
      </c>
      <c r="D88" s="99">
        <v>100</v>
      </c>
      <c r="E88" s="103">
        <v>8.86</v>
      </c>
      <c r="F88" s="99">
        <v>123.3983286908078</v>
      </c>
      <c r="G88" s="103">
        <v>8.34</v>
      </c>
      <c r="H88" s="99">
        <v>116.15598885793872</v>
      </c>
      <c r="I88" s="103" t="s">
        <v>93</v>
      </c>
      <c r="J88" s="99" t="s">
        <v>93</v>
      </c>
      <c r="K88" s="103">
        <v>9.05</v>
      </c>
      <c r="L88" s="99">
        <v>126.04456824512536</v>
      </c>
      <c r="M88" s="80">
        <v>7.140000000000001</v>
      </c>
      <c r="N88" s="113">
        <v>99.44289693593316</v>
      </c>
      <c r="O88" s="114">
        <v>7.18</v>
      </c>
    </row>
    <row r="89" spans="1:15" ht="15">
      <c r="A89" s="128">
        <v>8</v>
      </c>
      <c r="B89" s="129" t="s">
        <v>99</v>
      </c>
      <c r="C89" s="103">
        <v>36.28</v>
      </c>
      <c r="D89" s="99">
        <v>100</v>
      </c>
      <c r="E89" s="103">
        <v>39.62</v>
      </c>
      <c r="F89" s="99">
        <v>109.20617420066152</v>
      </c>
      <c r="G89" s="103">
        <v>38.84</v>
      </c>
      <c r="H89" s="99">
        <v>107.05622932745315</v>
      </c>
      <c r="I89" s="103" t="s">
        <v>93</v>
      </c>
      <c r="J89" s="99" t="s">
        <v>93</v>
      </c>
      <c r="K89" s="103">
        <v>39.44</v>
      </c>
      <c r="L89" s="99">
        <v>108.71003307607496</v>
      </c>
      <c r="M89" s="80">
        <v>38.169999999999995</v>
      </c>
      <c r="N89" s="113">
        <v>105.20948180815874</v>
      </c>
      <c r="O89" s="114">
        <v>36.28</v>
      </c>
    </row>
    <row r="90" spans="1:15" ht="15">
      <c r="A90" s="128">
        <v>9</v>
      </c>
      <c r="B90" s="129" t="s">
        <v>126</v>
      </c>
      <c r="C90" s="103">
        <v>13.09</v>
      </c>
      <c r="D90" s="99">
        <v>100</v>
      </c>
      <c r="E90" s="103">
        <v>14.64</v>
      </c>
      <c r="F90" s="99">
        <v>111.84110007639421</v>
      </c>
      <c r="G90" s="103">
        <v>13.74</v>
      </c>
      <c r="H90" s="99">
        <v>104.96562261268143</v>
      </c>
      <c r="I90" s="103" t="s">
        <v>93</v>
      </c>
      <c r="J90" s="99" t="s">
        <v>93</v>
      </c>
      <c r="K90" s="103">
        <v>13.97</v>
      </c>
      <c r="L90" s="99">
        <v>106.72268907563026</v>
      </c>
      <c r="M90" s="80">
        <v>13.14</v>
      </c>
      <c r="N90" s="113">
        <v>100.38197097020627</v>
      </c>
      <c r="O90" s="114">
        <v>13.09</v>
      </c>
    </row>
    <row r="91" spans="1:15" ht="15">
      <c r="A91" s="128">
        <v>10</v>
      </c>
      <c r="B91" s="129" t="s">
        <v>118</v>
      </c>
      <c r="C91" s="103">
        <v>22.01</v>
      </c>
      <c r="D91" s="99">
        <v>100.64014631915867</v>
      </c>
      <c r="E91" s="103">
        <v>25.400000000000002</v>
      </c>
      <c r="F91" s="99">
        <v>116.14083219021494</v>
      </c>
      <c r="G91" s="103">
        <v>21.869999999999997</v>
      </c>
      <c r="H91" s="99">
        <v>100</v>
      </c>
      <c r="I91" s="103" t="s">
        <v>93</v>
      </c>
      <c r="J91" s="99" t="s">
        <v>93</v>
      </c>
      <c r="K91" s="103">
        <v>25.07</v>
      </c>
      <c r="L91" s="99">
        <v>114.63191586648378</v>
      </c>
      <c r="M91" s="80">
        <v>20.509999999999998</v>
      </c>
      <c r="N91" s="113">
        <v>93.7814357567444</v>
      </c>
      <c r="O91" s="114">
        <v>21.869999999999997</v>
      </c>
    </row>
    <row r="92" spans="1:15" ht="15">
      <c r="A92" s="128">
        <v>11</v>
      </c>
      <c r="B92" s="129" t="s">
        <v>102</v>
      </c>
      <c r="C92" s="103">
        <v>20.669999999999998</v>
      </c>
      <c r="D92" s="99">
        <v>100</v>
      </c>
      <c r="E92" s="103">
        <v>23.66</v>
      </c>
      <c r="F92" s="99">
        <v>114.46540880503147</v>
      </c>
      <c r="G92" s="103">
        <v>22.200000000000003</v>
      </c>
      <c r="H92" s="99">
        <v>107.40203193033383</v>
      </c>
      <c r="I92" s="103" t="s">
        <v>93</v>
      </c>
      <c r="J92" s="99" t="s">
        <v>93</v>
      </c>
      <c r="K92" s="103">
        <v>23.729999999999997</v>
      </c>
      <c r="L92" s="99">
        <v>114.80406386066764</v>
      </c>
      <c r="M92" s="80">
        <v>22.279999999999998</v>
      </c>
      <c r="N92" s="113">
        <v>107.78906627963232</v>
      </c>
      <c r="O92" s="114">
        <v>20.669999999999998</v>
      </c>
    </row>
    <row r="93" spans="1:15" ht="15">
      <c r="A93" s="128">
        <v>12</v>
      </c>
      <c r="B93" s="129" t="s">
        <v>103</v>
      </c>
      <c r="C93" s="103">
        <v>8.39</v>
      </c>
      <c r="D93" s="99">
        <v>103.45252774352653</v>
      </c>
      <c r="E93" s="103">
        <v>8.46</v>
      </c>
      <c r="F93" s="99">
        <v>104.31565967940814</v>
      </c>
      <c r="G93" s="103">
        <v>8.11</v>
      </c>
      <c r="H93" s="99">
        <v>100</v>
      </c>
      <c r="I93" s="103" t="s">
        <v>93</v>
      </c>
      <c r="J93" s="99" t="s">
        <v>93</v>
      </c>
      <c r="K93" s="103">
        <v>9.48</v>
      </c>
      <c r="L93" s="99">
        <v>116.89272503082616</v>
      </c>
      <c r="M93" s="80">
        <v>7.15</v>
      </c>
      <c r="N93" s="113">
        <v>88.16276202219483</v>
      </c>
      <c r="O93" s="114">
        <v>8.11</v>
      </c>
    </row>
    <row r="94" spans="1:15" ht="15">
      <c r="A94" s="128">
        <v>13</v>
      </c>
      <c r="B94" s="129" t="s">
        <v>105</v>
      </c>
      <c r="C94" s="103">
        <v>11.34</v>
      </c>
      <c r="D94" s="99">
        <v>104.80591497227356</v>
      </c>
      <c r="E94" s="103">
        <v>11.24</v>
      </c>
      <c r="F94" s="99">
        <v>103.88170055452865</v>
      </c>
      <c r="G94" s="103">
        <v>11.309999999999999</v>
      </c>
      <c r="H94" s="99">
        <v>104.52865064695007</v>
      </c>
      <c r="I94" s="103" t="s">
        <v>93</v>
      </c>
      <c r="J94" s="99" t="s">
        <v>93</v>
      </c>
      <c r="K94" s="103">
        <v>10.82</v>
      </c>
      <c r="L94" s="99">
        <v>100</v>
      </c>
      <c r="M94" s="80">
        <v>8.89</v>
      </c>
      <c r="N94" s="113">
        <v>82.16266173752311</v>
      </c>
      <c r="O94" s="114">
        <v>10.82</v>
      </c>
    </row>
    <row r="95" spans="1:15" ht="15">
      <c r="A95" s="128">
        <v>14</v>
      </c>
      <c r="B95" s="129" t="s">
        <v>106</v>
      </c>
      <c r="C95" s="103">
        <v>42.38</v>
      </c>
      <c r="D95" s="99">
        <v>100</v>
      </c>
      <c r="E95" s="103">
        <v>49.68</v>
      </c>
      <c r="F95" s="99">
        <v>117.2251061821614</v>
      </c>
      <c r="G95" s="103">
        <v>47.209999999999994</v>
      </c>
      <c r="H95" s="99">
        <v>111.39688532326566</v>
      </c>
      <c r="I95" s="103" t="s">
        <v>93</v>
      </c>
      <c r="J95" s="99" t="s">
        <v>93</v>
      </c>
      <c r="K95" s="103">
        <v>47.13000000000001</v>
      </c>
      <c r="L95" s="99">
        <v>111.20811703633791</v>
      </c>
      <c r="M95" s="80">
        <v>46.81</v>
      </c>
      <c r="N95" s="113">
        <v>110.45304388862671</v>
      </c>
      <c r="O95" s="114">
        <v>42.38</v>
      </c>
    </row>
    <row r="96" spans="1:15" ht="15">
      <c r="A96" s="128">
        <v>15</v>
      </c>
      <c r="B96" s="129" t="s">
        <v>107</v>
      </c>
      <c r="C96" s="103">
        <v>25.2</v>
      </c>
      <c r="D96" s="99">
        <v>100</v>
      </c>
      <c r="E96" s="103">
        <v>26.310000000000002</v>
      </c>
      <c r="F96" s="99">
        <v>104.40476190476191</v>
      </c>
      <c r="G96" s="103">
        <v>25.230000000000004</v>
      </c>
      <c r="H96" s="99">
        <v>100.11904761904763</v>
      </c>
      <c r="I96" s="103" t="s">
        <v>93</v>
      </c>
      <c r="J96" s="99" t="s">
        <v>93</v>
      </c>
      <c r="K96" s="103">
        <v>26.33</v>
      </c>
      <c r="L96" s="99">
        <v>104.48412698412699</v>
      </c>
      <c r="M96" s="80">
        <v>26.32</v>
      </c>
      <c r="N96" s="113">
        <v>104.44444444444446</v>
      </c>
      <c r="O96" s="114">
        <v>25.2</v>
      </c>
    </row>
    <row r="97" spans="1:15" ht="15">
      <c r="A97" s="128">
        <v>16</v>
      </c>
      <c r="B97" s="129" t="s">
        <v>127</v>
      </c>
      <c r="C97" s="103">
        <v>3.51</v>
      </c>
      <c r="D97" s="99">
        <v>100</v>
      </c>
      <c r="E97" s="103">
        <v>3.83</v>
      </c>
      <c r="F97" s="99">
        <v>109.11680911680912</v>
      </c>
      <c r="G97" s="103">
        <v>3.83</v>
      </c>
      <c r="H97" s="99">
        <v>109.11680911680912</v>
      </c>
      <c r="I97" s="103" t="s">
        <v>93</v>
      </c>
      <c r="J97" s="99" t="s">
        <v>93</v>
      </c>
      <c r="K97" s="103">
        <v>3.83</v>
      </c>
      <c r="L97" s="99">
        <v>109.11680911680912</v>
      </c>
      <c r="M97" s="80">
        <v>3.83</v>
      </c>
      <c r="N97" s="113">
        <v>109.11680911680912</v>
      </c>
      <c r="O97" s="114">
        <v>3.51</v>
      </c>
    </row>
    <row r="98" spans="1:15" ht="15">
      <c r="A98" s="128">
        <v>17</v>
      </c>
      <c r="B98" s="129" t="s">
        <v>110</v>
      </c>
      <c r="C98" s="103">
        <v>64.33</v>
      </c>
      <c r="D98" s="99">
        <v>100</v>
      </c>
      <c r="E98" s="103">
        <v>66.16</v>
      </c>
      <c r="F98" s="99">
        <v>102.84470697963626</v>
      </c>
      <c r="G98" s="103">
        <v>65.31</v>
      </c>
      <c r="H98" s="99">
        <v>101.52339499455931</v>
      </c>
      <c r="I98" s="103" t="s">
        <v>93</v>
      </c>
      <c r="J98" s="99" t="s">
        <v>93</v>
      </c>
      <c r="K98" s="103">
        <v>67.74</v>
      </c>
      <c r="L98" s="99">
        <v>105.30079278719104</v>
      </c>
      <c r="M98" s="80">
        <v>65.02000000000001</v>
      </c>
      <c r="N98" s="113">
        <v>101.07259443494483</v>
      </c>
      <c r="O98" s="114">
        <v>64.33</v>
      </c>
    </row>
    <row r="99" spans="1:15" ht="15.75" thickBot="1">
      <c r="A99" s="130">
        <v>18</v>
      </c>
      <c r="B99" s="131" t="s">
        <v>111</v>
      </c>
      <c r="C99" s="132">
        <v>15.889999999999999</v>
      </c>
      <c r="D99" s="133">
        <v>100</v>
      </c>
      <c r="E99" s="132">
        <v>16.81</v>
      </c>
      <c r="F99" s="133">
        <v>105.78980490874763</v>
      </c>
      <c r="G99" s="132">
        <v>16.53</v>
      </c>
      <c r="H99" s="133">
        <v>104.02769037130273</v>
      </c>
      <c r="I99" s="132" t="s">
        <v>93</v>
      </c>
      <c r="J99" s="133" t="s">
        <v>93</v>
      </c>
      <c r="K99" s="132">
        <v>16.59</v>
      </c>
      <c r="L99" s="133">
        <v>104.40528634361235</v>
      </c>
      <c r="M99" s="85">
        <v>16.98</v>
      </c>
      <c r="N99" s="117">
        <v>106.85966016362494</v>
      </c>
      <c r="O99" s="118">
        <v>15.889999999999999</v>
      </c>
    </row>
    <row r="100" spans="1:15" ht="15.75" thickBot="1">
      <c r="A100" s="134"/>
      <c r="B100" s="120"/>
      <c r="C100" s="121"/>
      <c r="D100" s="122"/>
      <c r="E100" s="121"/>
      <c r="F100" s="122"/>
      <c r="G100" s="121"/>
      <c r="H100" s="122"/>
      <c r="I100" s="121"/>
      <c r="J100" s="122"/>
      <c r="K100" s="121"/>
      <c r="L100" s="122"/>
      <c r="M100" s="121"/>
      <c r="N100" s="122"/>
      <c r="O100" s="121"/>
    </row>
    <row r="101" spans="1:9" ht="15.75" thickBot="1">
      <c r="A101" s="357" t="s">
        <v>116</v>
      </c>
      <c r="B101" s="358"/>
      <c r="C101" s="358"/>
      <c r="D101" s="358"/>
      <c r="E101" s="358"/>
      <c r="F101" s="358"/>
      <c r="G101" s="358"/>
      <c r="H101" s="358"/>
      <c r="I101" s="359"/>
    </row>
    <row r="102" spans="1:9" ht="12.75">
      <c r="A102" s="328" t="s">
        <v>21</v>
      </c>
      <c r="B102" s="329"/>
      <c r="C102" s="360" t="s">
        <v>43</v>
      </c>
      <c r="D102" s="361"/>
      <c r="E102" s="364" t="s">
        <v>44</v>
      </c>
      <c r="F102" s="365"/>
      <c r="G102" s="364" t="s">
        <v>45</v>
      </c>
      <c r="H102" s="365"/>
      <c r="I102" s="368" t="s">
        <v>28</v>
      </c>
    </row>
    <row r="103" spans="1:9" ht="47.25" customHeight="1">
      <c r="A103" s="330"/>
      <c r="B103" s="331"/>
      <c r="C103" s="362"/>
      <c r="D103" s="363"/>
      <c r="E103" s="366"/>
      <c r="F103" s="367"/>
      <c r="G103" s="366"/>
      <c r="H103" s="367"/>
      <c r="I103" s="369"/>
    </row>
    <row r="104" spans="1:9" ht="13.5" thickBot="1">
      <c r="A104" s="332"/>
      <c r="B104" s="333"/>
      <c r="C104" s="123" t="s">
        <v>29</v>
      </c>
      <c r="D104" s="124" t="s">
        <v>30</v>
      </c>
      <c r="E104" s="125" t="s">
        <v>29</v>
      </c>
      <c r="F104" s="124" t="s">
        <v>30</v>
      </c>
      <c r="G104" s="125" t="s">
        <v>29</v>
      </c>
      <c r="H104" s="124" t="s">
        <v>30</v>
      </c>
      <c r="I104" s="369"/>
    </row>
    <row r="105" spans="1:9" ht="15">
      <c r="A105" s="126">
        <v>1</v>
      </c>
      <c r="B105" s="127" t="s">
        <v>92</v>
      </c>
      <c r="C105" s="135">
        <v>14.360000000000001</v>
      </c>
      <c r="D105" s="136">
        <v>103.01291248206599</v>
      </c>
      <c r="E105" s="135">
        <v>14.650000000000002</v>
      </c>
      <c r="F105" s="136">
        <v>105.0932568149211</v>
      </c>
      <c r="G105" s="135">
        <v>13.940000000000001</v>
      </c>
      <c r="H105" s="136">
        <v>100</v>
      </c>
      <c r="I105" s="137">
        <v>13.940000000000001</v>
      </c>
    </row>
    <row r="106" spans="1:9" ht="15">
      <c r="A106" s="128">
        <v>2</v>
      </c>
      <c r="B106" s="129" t="s">
        <v>94</v>
      </c>
      <c r="C106" s="138">
        <v>4.720000000000001</v>
      </c>
      <c r="D106" s="139">
        <v>100</v>
      </c>
      <c r="E106" s="138">
        <v>5.42</v>
      </c>
      <c r="F106" s="139">
        <v>114.83050847457625</v>
      </c>
      <c r="G106" s="138">
        <v>5.35</v>
      </c>
      <c r="H106" s="139">
        <v>113.34745762711862</v>
      </c>
      <c r="I106" s="140">
        <v>4.720000000000001</v>
      </c>
    </row>
    <row r="107" spans="1:9" ht="15">
      <c r="A107" s="246">
        <v>3</v>
      </c>
      <c r="B107" s="129" t="s">
        <v>95</v>
      </c>
      <c r="C107" s="138">
        <v>7.45</v>
      </c>
      <c r="D107" s="139">
        <v>119.19999999999999</v>
      </c>
      <c r="E107" s="138">
        <v>8.66</v>
      </c>
      <c r="F107" s="139">
        <v>138.56</v>
      </c>
      <c r="G107" s="138">
        <v>6.25</v>
      </c>
      <c r="H107" s="139">
        <v>100</v>
      </c>
      <c r="I107" s="140">
        <v>6.25</v>
      </c>
    </row>
    <row r="108" spans="1:9" ht="15">
      <c r="A108" s="128">
        <v>4</v>
      </c>
      <c r="B108" s="129" t="s">
        <v>96</v>
      </c>
      <c r="C108" s="138">
        <v>115.69000000000003</v>
      </c>
      <c r="D108" s="139">
        <v>103.23933606996252</v>
      </c>
      <c r="E108" s="138">
        <v>129.49999999999997</v>
      </c>
      <c r="F108" s="139">
        <v>115.56309120114219</v>
      </c>
      <c r="G108" s="138">
        <v>112.06000000000003</v>
      </c>
      <c r="H108" s="139">
        <v>100</v>
      </c>
      <c r="I108" s="140">
        <v>112.06000000000003</v>
      </c>
    </row>
    <row r="109" spans="1:9" ht="15">
      <c r="A109" s="246">
        <v>5</v>
      </c>
      <c r="B109" s="129" t="s">
        <v>97</v>
      </c>
      <c r="C109" s="138">
        <v>10.51</v>
      </c>
      <c r="D109" s="139">
        <v>100</v>
      </c>
      <c r="E109" s="138">
        <v>11.009999999999998</v>
      </c>
      <c r="F109" s="139">
        <v>104.75737392959086</v>
      </c>
      <c r="G109" s="138">
        <v>10.809999999999999</v>
      </c>
      <c r="H109" s="139">
        <v>102.85442435775451</v>
      </c>
      <c r="I109" s="140">
        <v>10.51</v>
      </c>
    </row>
    <row r="110" spans="1:9" ht="15">
      <c r="A110" s="128">
        <v>6</v>
      </c>
      <c r="B110" s="129" t="s">
        <v>98</v>
      </c>
      <c r="C110" s="138">
        <v>55.57</v>
      </c>
      <c r="D110" s="139">
        <v>100</v>
      </c>
      <c r="E110" s="138">
        <v>60.019999999999996</v>
      </c>
      <c r="F110" s="139">
        <v>108.00791794133524</v>
      </c>
      <c r="G110" s="138">
        <v>58.52</v>
      </c>
      <c r="H110" s="139">
        <v>105.3086197588627</v>
      </c>
      <c r="I110" s="140">
        <v>55.57</v>
      </c>
    </row>
    <row r="111" spans="1:9" ht="15">
      <c r="A111" s="246">
        <v>7</v>
      </c>
      <c r="B111" s="129" t="s">
        <v>117</v>
      </c>
      <c r="C111" s="138">
        <v>6.76</v>
      </c>
      <c r="D111" s="139">
        <v>108.50722311396468</v>
      </c>
      <c r="E111" s="138">
        <v>7.299999999999999</v>
      </c>
      <c r="F111" s="139">
        <v>117.17495987158905</v>
      </c>
      <c r="G111" s="138">
        <v>6.23</v>
      </c>
      <c r="H111" s="139">
        <v>100</v>
      </c>
      <c r="I111" s="140">
        <v>6.23</v>
      </c>
    </row>
    <row r="112" spans="1:9" ht="15">
      <c r="A112" s="128">
        <v>8</v>
      </c>
      <c r="B112" s="129" t="s">
        <v>99</v>
      </c>
      <c r="C112" s="138">
        <v>35.230000000000004</v>
      </c>
      <c r="D112" s="139">
        <v>100.88774341351663</v>
      </c>
      <c r="E112" s="138">
        <v>38.8</v>
      </c>
      <c r="F112" s="139">
        <v>111.11111111111111</v>
      </c>
      <c r="G112" s="138">
        <v>34.919999999999995</v>
      </c>
      <c r="H112" s="139">
        <v>100</v>
      </c>
      <c r="I112" s="140">
        <v>34.919999999999995</v>
      </c>
    </row>
    <row r="113" spans="1:9" ht="15">
      <c r="A113" s="246">
        <v>9</v>
      </c>
      <c r="B113" s="129" t="s">
        <v>100</v>
      </c>
      <c r="C113" s="138">
        <v>15.55</v>
      </c>
      <c r="D113" s="139">
        <v>100</v>
      </c>
      <c r="E113" s="138">
        <v>16.12</v>
      </c>
      <c r="F113" s="139">
        <v>103.66559485530547</v>
      </c>
      <c r="G113" s="138">
        <v>15.68</v>
      </c>
      <c r="H113" s="139">
        <v>100.83601286173634</v>
      </c>
      <c r="I113" s="140">
        <v>15.55</v>
      </c>
    </row>
    <row r="114" spans="1:9" ht="15">
      <c r="A114" s="128">
        <v>10</v>
      </c>
      <c r="B114" s="129" t="s">
        <v>118</v>
      </c>
      <c r="C114" s="138">
        <v>41.56000000000001</v>
      </c>
      <c r="D114" s="139">
        <v>104.52716297786723</v>
      </c>
      <c r="E114" s="138">
        <v>45.010000000000005</v>
      </c>
      <c r="F114" s="139">
        <v>113.2042253521127</v>
      </c>
      <c r="G114" s="138">
        <v>39.76</v>
      </c>
      <c r="H114" s="139">
        <v>100</v>
      </c>
      <c r="I114" s="140">
        <v>39.76</v>
      </c>
    </row>
    <row r="115" spans="1:9" ht="15">
      <c r="A115" s="246">
        <v>11</v>
      </c>
      <c r="B115" s="129" t="s">
        <v>102</v>
      </c>
      <c r="C115" s="138">
        <v>30.109999999999996</v>
      </c>
      <c r="D115" s="139">
        <v>104.54861111111109</v>
      </c>
      <c r="E115" s="138">
        <v>33.31999999999999</v>
      </c>
      <c r="F115" s="139">
        <v>115.69444444444441</v>
      </c>
      <c r="G115" s="138">
        <v>28.8</v>
      </c>
      <c r="H115" s="139">
        <v>100</v>
      </c>
      <c r="I115" s="140">
        <v>28.8</v>
      </c>
    </row>
    <row r="116" spans="1:9" ht="15">
      <c r="A116" s="128">
        <v>12</v>
      </c>
      <c r="B116" s="129" t="s">
        <v>103</v>
      </c>
      <c r="C116" s="138">
        <v>16.06</v>
      </c>
      <c r="D116" s="139">
        <v>119.0511489992587</v>
      </c>
      <c r="E116" s="138">
        <v>15.149999999999999</v>
      </c>
      <c r="F116" s="139">
        <v>112.30541141586359</v>
      </c>
      <c r="G116" s="138">
        <v>13.49</v>
      </c>
      <c r="H116" s="139">
        <v>100</v>
      </c>
      <c r="I116" s="140">
        <v>13.49</v>
      </c>
    </row>
    <row r="117" spans="1:9" ht="15">
      <c r="A117" s="246">
        <v>13</v>
      </c>
      <c r="B117" s="129" t="s">
        <v>104</v>
      </c>
      <c r="C117" s="138">
        <v>9.219999999999999</v>
      </c>
      <c r="D117" s="139">
        <v>120.99737532808396</v>
      </c>
      <c r="E117" s="138">
        <v>9.67</v>
      </c>
      <c r="F117" s="139">
        <v>126.9028871391076</v>
      </c>
      <c r="G117" s="138">
        <v>7.62</v>
      </c>
      <c r="H117" s="139">
        <v>100</v>
      </c>
      <c r="I117" s="140">
        <v>7.62</v>
      </c>
    </row>
    <row r="118" spans="1:9" ht="15">
      <c r="A118" s="128">
        <v>14</v>
      </c>
      <c r="B118" s="129" t="s">
        <v>105</v>
      </c>
      <c r="C118" s="138">
        <v>5.640000000000001</v>
      </c>
      <c r="D118" s="139">
        <v>100</v>
      </c>
      <c r="E118" s="138">
        <v>5.89</v>
      </c>
      <c r="F118" s="139">
        <v>104.43262411347516</v>
      </c>
      <c r="G118" s="138">
        <v>5.950000000000001</v>
      </c>
      <c r="H118" s="139">
        <v>105.49645390070923</v>
      </c>
      <c r="I118" s="140">
        <v>5.640000000000001</v>
      </c>
    </row>
    <row r="119" spans="1:9" ht="15">
      <c r="A119" s="246">
        <v>15</v>
      </c>
      <c r="B119" s="129" t="s">
        <v>107</v>
      </c>
      <c r="C119" s="138">
        <v>25.85</v>
      </c>
      <c r="D119" s="139">
        <v>100.74045206547156</v>
      </c>
      <c r="E119" s="138">
        <v>26.570000000000004</v>
      </c>
      <c r="F119" s="139">
        <v>103.54637568199534</v>
      </c>
      <c r="G119" s="138">
        <v>25.66</v>
      </c>
      <c r="H119" s="139">
        <v>100</v>
      </c>
      <c r="I119" s="140">
        <v>25.66</v>
      </c>
    </row>
    <row r="120" spans="1:9" ht="15">
      <c r="A120" s="128">
        <v>16</v>
      </c>
      <c r="B120" s="129" t="s">
        <v>108</v>
      </c>
      <c r="C120" s="138">
        <v>3.72</v>
      </c>
      <c r="D120" s="139">
        <v>100</v>
      </c>
      <c r="E120" s="138">
        <v>3.86</v>
      </c>
      <c r="F120" s="139">
        <v>103.76344086021506</v>
      </c>
      <c r="G120" s="138">
        <v>3.89</v>
      </c>
      <c r="H120" s="139">
        <v>104.56989247311827</v>
      </c>
      <c r="I120" s="140">
        <v>3.72</v>
      </c>
    </row>
    <row r="121" spans="1:9" ht="15">
      <c r="A121" s="246">
        <v>17</v>
      </c>
      <c r="B121" s="129" t="s">
        <v>109</v>
      </c>
      <c r="C121" s="138">
        <v>2.84</v>
      </c>
      <c r="D121" s="139">
        <v>100</v>
      </c>
      <c r="E121" s="138">
        <v>3.12</v>
      </c>
      <c r="F121" s="139">
        <v>109.85915492957747</v>
      </c>
      <c r="G121" s="138">
        <v>3.09</v>
      </c>
      <c r="H121" s="139">
        <v>108.80281690140845</v>
      </c>
      <c r="I121" s="140">
        <v>2.84</v>
      </c>
    </row>
    <row r="122" spans="1:9" ht="15">
      <c r="A122" s="246">
        <v>18</v>
      </c>
      <c r="B122" s="129" t="s">
        <v>106</v>
      </c>
      <c r="C122" s="138">
        <v>110.97999999999999</v>
      </c>
      <c r="D122" s="139">
        <v>100</v>
      </c>
      <c r="E122" s="138">
        <v>120.98999999999998</v>
      </c>
      <c r="F122" s="139">
        <v>109.01964317895117</v>
      </c>
      <c r="G122" s="138">
        <v>122.14000000000001</v>
      </c>
      <c r="H122" s="139">
        <v>110.05586592178773</v>
      </c>
      <c r="I122" s="140">
        <v>110.97999999999999</v>
      </c>
    </row>
    <row r="123" spans="1:9" ht="15">
      <c r="A123" s="286">
        <v>19</v>
      </c>
      <c r="B123" s="287" t="s">
        <v>110</v>
      </c>
      <c r="C123" s="288">
        <v>73.68</v>
      </c>
      <c r="D123" s="289">
        <v>100.05431830526888</v>
      </c>
      <c r="E123" s="288">
        <v>74.8</v>
      </c>
      <c r="F123" s="289">
        <v>101.57523085279736</v>
      </c>
      <c r="G123" s="288">
        <v>73.64000000000001</v>
      </c>
      <c r="H123" s="289">
        <v>100</v>
      </c>
      <c r="I123" s="290">
        <v>73.64000000000001</v>
      </c>
    </row>
    <row r="124" spans="1:9" ht="15.75" customHeight="1" thickBot="1">
      <c r="A124" s="130">
        <v>20</v>
      </c>
      <c r="B124" s="131" t="s">
        <v>111</v>
      </c>
      <c r="C124" s="141">
        <v>28.28</v>
      </c>
      <c r="D124" s="264">
        <v>100</v>
      </c>
      <c r="E124" s="141">
        <v>30.15</v>
      </c>
      <c r="F124" s="264">
        <v>106.6124469589816</v>
      </c>
      <c r="G124" s="141">
        <v>29.549999999999997</v>
      </c>
      <c r="H124" s="264">
        <v>104.49080622347948</v>
      </c>
      <c r="I124" s="142">
        <v>28.28</v>
      </c>
    </row>
  </sheetData>
  <sheetProtection/>
  <mergeCells count="43">
    <mergeCell ref="A79:B81"/>
    <mergeCell ref="C79:D80"/>
    <mergeCell ref="E79:F80"/>
    <mergeCell ref="I54:J55"/>
    <mergeCell ref="M54:N55"/>
    <mergeCell ref="O54:O56"/>
    <mergeCell ref="M79:N80"/>
    <mergeCell ref="G79:H80"/>
    <mergeCell ref="I79:J80"/>
    <mergeCell ref="K79:L80"/>
    <mergeCell ref="A101:I101"/>
    <mergeCell ref="A102:B104"/>
    <mergeCell ref="C102:D103"/>
    <mergeCell ref="E102:F103"/>
    <mergeCell ref="G102:H103"/>
    <mergeCell ref="I102:I104"/>
    <mergeCell ref="K54:L55"/>
    <mergeCell ref="O31:O33"/>
    <mergeCell ref="A53:O53"/>
    <mergeCell ref="A54:B56"/>
    <mergeCell ref="C54:D55"/>
    <mergeCell ref="E54:F55"/>
    <mergeCell ref="G54:H55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79:O81"/>
    <mergeCell ref="A78:O78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5:D123 H105:H123 F105:F123 D82:D100 J82:J100 L82:L100 F82:F100 H82:H100 N57:N77 L57:L77 H57:H77 F57:F77 D57:D77 J57:J77 N82:N100 D9:F29 J9:L29 H9:H29 N9:N29 D34:D52 N34:N52 L34:L52 J34:J52 H34:H52 F34:F52">
    <cfRule type="cellIs" priority="5" dxfId="24" operator="equal" stopIfTrue="1">
      <formula>100</formula>
    </cfRule>
  </conditionalFormatting>
  <conditionalFormatting sqref="D124 H124 F124">
    <cfRule type="cellIs" priority="2" dxfId="2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1" max="14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2012-05-10T05:32:42Z</cp:lastPrinted>
  <dcterms:created xsi:type="dcterms:W3CDTF">2008-04-22T08:15:24Z</dcterms:created>
  <dcterms:modified xsi:type="dcterms:W3CDTF">2012-05-31T08:54:17Z</dcterms:modified>
  <cp:category/>
  <cp:version/>
  <cp:contentType/>
  <cp:contentStatus/>
</cp:coreProperties>
</file>