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6015" windowHeight="408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ΚΑΤΗΓΟΡΙΕΣ'!$A$1:$S$107</definedName>
  </definedNames>
  <calcPr fullCalcOnLoad="1"/>
</workbook>
</file>

<file path=xl/sharedStrings.xml><?xml version="1.0" encoding="utf-8"?>
<sst xmlns="http://schemas.openxmlformats.org/spreadsheetml/2006/main" count="429" uniqueCount="138">
  <si>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</si>
  <si>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</si>
  <si>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</si>
  <si>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</si>
  <si>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</si>
  <si>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</si>
  <si>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</si>
  <si>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</si>
  <si>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</si>
  <si>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</si>
  <si>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</si>
  <si>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</si>
  <si>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</si>
  <si>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</si>
  <si>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</si>
  <si>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</si>
  <si>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</si>
  <si>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</si>
  <si>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</si>
  <si>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</si>
  <si>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</si>
  <si>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</si>
  <si>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</si>
  <si>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</si>
  <si>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</si>
  <si>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</si>
  <si>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</si>
  <si>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</si>
  <si>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</si>
  <si>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</si>
  <si>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</si>
  <si>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</si>
  <si>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</si>
  <si>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</si>
  <si>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</si>
  <si>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</si>
  <si>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</si>
  <si>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</si>
  <si>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</si>
  <si>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</si>
  <si>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</si>
  <si>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</si>
  <si>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</si>
  <si>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</si>
  <si>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</si>
  <si>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</si>
  <si>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</si>
  <si>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</si>
  <si>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</si>
  <si>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</si>
  <si>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</si>
  <si>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</si>
  <si>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</si>
  <si>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</si>
  <si>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</si>
  <si>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</si>
  <si>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</si>
  <si>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</si>
  <si>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</si>
  <si>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</si>
  <si>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</si>
  <si>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</si>
  <si>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</si>
  <si>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</si>
  <si>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</si>
  <si>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</si>
  <si>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</si>
  <si>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</si>
  <si>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</si>
  <si>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</si>
  <si>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</si>
  <si>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</si>
  <si>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</si>
  <si>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</si>
  <si>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</si>
  <si>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</si>
  <si>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</si>
  <si>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</si>
  <si>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</si>
  <si>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</si>
  <si>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</si>
  <si>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</si>
  <si>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</si>
  <si>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</si>
  <si>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15/07/14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</si>
  <si>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</si>
  <si>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</si>
  <si>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</si>
  <si>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</si>
  <si>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</si>
  <si>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</si>
  <si>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</si>
  <si>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</si>
  <si>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</si>
  <si>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</si>
  <si>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</si>
  <si>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</si>
  <si>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</si>
  <si>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</si>
  <si>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</si>
  <si>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>ΜΩΝ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53</t>
    </r>
    <r>
      <rPr>
        <b/>
        <sz val="12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</si>
  <si>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ΒΛΑΔΙΜΗΡΟΥ (ΛΕΩΦ.ΕΛΛΑΔΟΣ)</t>
  </si>
  <si>
    <t xml:space="preserve"> AGGELOS SUPERMARKET (ΛΕΩΦ.ΓΡΙΒΑ ΔΙΓΕΝΗ)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</si>
  <si>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</si>
  <si>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</si>
  <si>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</si>
  <si>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</si>
  <si>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ΓΑΛΑ ΖΑΧΑΡΟΥΧΟ/ΕΒΑΠΟΡΕ</t>
  </si>
  <si>
    <t>ΕΛΑΙΟΛΑΔΑ ΚΑΙ ΣΠΟΡΕΛΑΙΑ</t>
  </si>
  <si>
    <t>ΟΣΠΡΙΑ</t>
  </si>
  <si>
    <t>Α. ΑΥΓΟΥΣΤΗ (ΛΕΩΦ. ΤΣΕΡΙΟΥ)</t>
  </si>
  <si>
    <t>ΚΟΛΙΑΣ (ΑΡΧ. ΜΑΚΑΡΙΟΥ)</t>
  </si>
  <si>
    <t>OLYMPIC (ΣΑΝΤΑΡΟΖΑΣ)</t>
  </si>
  <si>
    <t>Σ. ΓΕΩΡΓΙΑΔΗ (ΙΠΠΟΔΡΟΜΙΩΝ)</t>
  </si>
  <si>
    <t>ΠΑΠΑΓΙΑΝΝΗΣ (ΑΓ. ΙΛΑΡΙΩΝΟΣ)</t>
  </si>
  <si>
    <t>ΘΕΑ ΤΟΥΜΠΑ  (ΤΣΕΡΙ)</t>
  </si>
  <si>
    <t>Α/ΦΟΙ ΠΗΛΑΒΑΚΗ (ΛΕΩΦ. ΑΘΑΛΑΣΣΑΣ )</t>
  </si>
  <si>
    <t xml:space="preserve">ΔΗΜΟΣ No4 (ΛΕΩΦ. ΑΡΙΣΤΟΦΑΝΟΥΣ) 
 </t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</si>
  <si>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</si>
  <si>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</si>
  <si>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</si>
  <si>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</si>
  <si>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t>ΑΛΛΑΝΤΙΚΑ</t>
  </si>
  <si>
    <t>ΣΥΝΟΛΙΚΟ ΚΟΣΤΟΣ ΑΓΟΡΑΣ ΚΑΙ ΔΕΙΚΤΗΣ ΤΙΜΩΝ 53 ΚΟΙΝΩΝ ΠΡΟΪΟΝΤΩΝ ΑΝΑ ΥΠΕΡΑΓΟΡΑ ΑΝΑ ΚΑΤΗΓΟΡΙΑ - ΑΜΜΟΧΩΣΤΟΣ</t>
  </si>
  <si>
    <t>ΤΡΕΜΕΤΟΥΣΙΩΤΗΣ (ΜΥΣΤΡΑ, ΑΓΙΟΣ ΝΙΚΟΛΑΟΣ)</t>
  </si>
  <si>
    <t>ΣΙΗΚΚΗ (28ΗΣ ΟΚΤΩΒΡΙΟΥ, ΑΡΑΔΙΠΠΟΥ)</t>
  </si>
  <si>
    <t>ΑΛΑΜΠΡΙΤΗΣ (25ΗΣ ΜΑΡΤΙΟΥ, ΑΡΑΔΙΠΠΟΥ)</t>
  </si>
  <si>
    <t>ΤΡΙΑΝΤΑΦΥΛΛΟΥ (ΓΡΑΒΙΑΣ, ΚΙΤΙ)</t>
  </si>
  <si>
    <t>ΜΕΝΕΛΑΟΥ (ΑΓΙΟΥ ΓΕΩΡΓΙΟΥ ΜΑΚΡΗ, ΔΡΟΣΙΑ)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</si>
  <si>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41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</si>
  <si>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Μ.ΝΙΚΟΛΑΟΥ &amp; ΥΙΟΣ (ΛΕΜΕΣΟΣ)</t>
  </si>
  <si>
    <t>ΤΟ ΠΡΩΤΟ (ΕΥΓΕΝΙΟΥ ΒΟΥΛΓΑΡΕΩΣ)</t>
  </si>
  <si>
    <t>ΤΣΙΑΡΤΑΣ (ΑΓΙΑ ΦΥΛΑ)</t>
  </si>
  <si>
    <t>ΑΛΦΑ-ΣΙΓΜΑ ΣΟΦΟΚΛΕΟΥΣ (ΛΕΜΕΣΟΣ)</t>
  </si>
  <si>
    <t>ΥΠΕΡΑΓΟΡΑ        ΑΓΙΟΣ ΓΕΩΡΓΙΟΣ</t>
  </si>
  <si>
    <t>ΠΑΠΑΣ (ΓΕΡΜΑΣΟΓΕΙΑ)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</si>
  <si>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59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</si>
  <si>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</t>
    </r>
    <r>
      <rPr>
        <b/>
        <sz val="12"/>
        <color indexed="8"/>
        <rFont val="Arial"/>
        <family val="2"/>
      </rPr>
      <t xml:space="preserve">70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</si>
</sst>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8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58" fillId="20" borderId="76" xfId="101" applyFill="1" applyBorder="1" applyAlignment="1" applyProtection="1">
      <alignment horizontal="center" vertical="center"/>
      <protection/>
    </xf>
    <xf numFmtId="0" fontId="58" fillId="20" borderId="77" xfId="101" applyFill="1" applyBorder="1" applyAlignment="1" applyProtection="1">
      <alignment horizontal="center" vertical="center"/>
      <protection/>
    </xf>
    <xf numFmtId="0" fontId="58" fillId="20" borderId="78" xfId="101" applyFill="1" applyBorder="1" applyAlignment="1" applyProtection="1">
      <alignment horizontal="center" vertical="center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0" xfId="0" applyFont="1" applyFill="1" applyBorder="1" applyAlignment="1" applyProtection="1">
      <alignment horizontal="center" wrapText="1"/>
      <protection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70 ΚΟΙΝΩΝ ΠΡΟΪΟΝΤΩΝ ΑΝΑ ΥΠΕΡΑΓOΡΑ ΛΕΥΚΩΣΙΑΣ 15/07/14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01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53 ΚΟΙΝΑ ΠΡΟΪΟΝΤΑ _ΑΜΜΟΧΩΣΤΟΣ  15/07/14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7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582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2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32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23925"/>
          <c:w val="0.314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"/>
          <c:w val="0.583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14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2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2725"/>
          <c:h val="0.7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4175"/>
          <c:h val="0.7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5"/>
          <c:w val="0.43375"/>
          <c:h val="0.36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17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70 ΚΟΙΝΑ ΠΡΟΪΟΝΤΑ _ΛΕΥΚΩΣΙΑ 15/07/14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63976300"/>
        <c:axId val="38915789"/>
      </c:bar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76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"/>
          <c:w val="0.442"/>
          <c:h val="0.37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ΑΜΜΟΧΩΣΤΟΣ_15/07/14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3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59 ΚΟΙΝΩΝ ΠΡΟΪΟΝΤΩΝ ΑΝΑ ΥΠΕΡΑΓOΡΑ ΛΕΜΕΣΟΥ 15/07/14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14697782"/>
        <c:axId val="65171175"/>
      </c:bar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9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59 ΚΟΙΝΑ ΠΡΟΪΟΝΤΑ _ΛΕΜΕΣΟΣ 15/07/14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9669664"/>
        <c:axId val="44373793"/>
      </c:bar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69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41 ΚΟΙΝΩΝ ΠΡΟΪΟΝΤΩΝ ΑΝΑ ΥΠΕΡΑΓOΡΑ ΛΑΡΝΑΚΑΣ 15/07/14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63819818"/>
        <c:axId val="37507451"/>
      </c:bar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1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41 ΚΟΙΝΑ ΠΡΟΪΟΝΤΑ _ΛΑΡΝΑΚΑ 15/07/14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53 ΚΟΙΝΩΝ ΠΡΟΪΟΝΤΩΝ ΑΝΑ ΥΠΕΡΑΓOΡΑ ΠΑΦΟΥ 15/07/14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4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53 ΚΟΙΝΑ ΠΡΟΪΟΝΤΑ _ΠΑΦΟΣ 15/07/14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0751752"/>
        <c:axId val="54112585"/>
      </c:bar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51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53 ΚΟΙΝΩΝ ΠΡΟΪΟΝΤΩΝ ΑΝΑ ΥΠΕΡΑΓOΡΑ ΑΜΜΟΧΩΣΤΟΥ 15/07/14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7251218"/>
        <c:axId val="21043235"/>
      </c:bar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51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3" activePane="bottomLeft" state="frozen"/>
      <selection pane="topLeft" activeCell="A1" sqref="A1"/>
      <selection pane="bottomLeft" activeCell="E18" activeCellId="1" sqref="A18:A23 E18:E2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70</v>
      </c>
      <c r="B2" s="310"/>
      <c r="C2" s="310"/>
      <c r="D2" s="310"/>
      <c r="E2" s="310"/>
    </row>
    <row r="3" spans="1:5" ht="34.5" customHeight="1">
      <c r="A3" s="254" t="s">
        <v>69</v>
      </c>
      <c r="B3" s="255">
        <v>41835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70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6" t="s">
        <v>110</v>
      </c>
      <c r="B7" s="287">
        <v>162.5</v>
      </c>
      <c r="C7" s="288">
        <v>100</v>
      </c>
      <c r="D7" s="289">
        <v>19</v>
      </c>
      <c r="E7" s="290">
        <v>5</v>
      </c>
    </row>
    <row r="8" spans="1:5" ht="24.75" customHeight="1">
      <c r="A8" s="291" t="s">
        <v>111</v>
      </c>
      <c r="B8" s="292">
        <v>165.96000000000004</v>
      </c>
      <c r="C8" s="293">
        <v>102.12923076923079</v>
      </c>
      <c r="D8" s="294">
        <v>16</v>
      </c>
      <c r="E8" s="295">
        <v>2</v>
      </c>
    </row>
    <row r="9" spans="1:5" ht="24.75" customHeight="1">
      <c r="A9" s="291" t="s">
        <v>112</v>
      </c>
      <c r="B9" s="292">
        <v>167.53000000000006</v>
      </c>
      <c r="C9" s="293">
        <v>103.09538461538466</v>
      </c>
      <c r="D9" s="294">
        <v>6</v>
      </c>
      <c r="E9" s="295">
        <v>2</v>
      </c>
    </row>
    <row r="10" spans="1:5" s="1" customFormat="1" ht="26.25" customHeight="1">
      <c r="A10" s="296" t="s">
        <v>113</v>
      </c>
      <c r="B10" s="297">
        <v>168.29999999999998</v>
      </c>
      <c r="C10" s="298">
        <v>103.56923076923077</v>
      </c>
      <c r="D10" s="299">
        <v>6</v>
      </c>
      <c r="E10" s="300">
        <v>2</v>
      </c>
    </row>
    <row r="11" spans="1:5" s="1" customFormat="1" ht="26.25" customHeight="1">
      <c r="A11" s="296" t="s">
        <v>114</v>
      </c>
      <c r="B11" s="297">
        <v>171.32000000000002</v>
      </c>
      <c r="C11" s="298">
        <v>105.42769230769233</v>
      </c>
      <c r="D11" s="299">
        <v>9</v>
      </c>
      <c r="E11" s="300">
        <v>1</v>
      </c>
    </row>
    <row r="12" spans="1:5" s="1" customFormat="1" ht="26.25" customHeight="1">
      <c r="A12" s="296" t="s">
        <v>115</v>
      </c>
      <c r="B12" s="297">
        <v>171.89000000000001</v>
      </c>
      <c r="C12" s="301">
        <v>105.77846153846154</v>
      </c>
      <c r="D12" s="302">
        <v>0</v>
      </c>
      <c r="E12" s="303">
        <v>4</v>
      </c>
    </row>
    <row r="13" spans="1:5" s="1" customFormat="1" ht="26.25" customHeight="1">
      <c r="A13" s="296" t="s">
        <v>116</v>
      </c>
      <c r="B13" s="297">
        <v>179.50000000000006</v>
      </c>
      <c r="C13" s="301">
        <v>110.46153846153851</v>
      </c>
      <c r="D13" s="302">
        <v>2</v>
      </c>
      <c r="E13" s="303">
        <v>0</v>
      </c>
    </row>
    <row r="14" spans="1:5" s="1" customFormat="1" ht="26.25" customHeight="1" thickBot="1">
      <c r="A14" s="304" t="s">
        <v>117</v>
      </c>
      <c r="B14" s="305">
        <v>182.12000000000012</v>
      </c>
      <c r="C14" s="306">
        <v>112.07384615384622</v>
      </c>
      <c r="D14" s="307">
        <v>0</v>
      </c>
      <c r="E14" s="308">
        <v>1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59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130</v>
      </c>
      <c r="B18" s="118">
        <v>136.47</v>
      </c>
      <c r="C18" s="119">
        <v>100</v>
      </c>
      <c r="D18" s="120">
        <v>27</v>
      </c>
      <c r="E18" s="121">
        <v>8</v>
      </c>
    </row>
    <row r="19" spans="1:5" ht="24.75" customHeight="1">
      <c r="A19" s="122" t="s">
        <v>131</v>
      </c>
      <c r="B19" s="123">
        <v>139.97000000000003</v>
      </c>
      <c r="C19" s="124">
        <v>102.56466622700962</v>
      </c>
      <c r="D19" s="125">
        <v>20</v>
      </c>
      <c r="E19" s="126">
        <v>4</v>
      </c>
    </row>
    <row r="20" spans="1:5" ht="24.75" customHeight="1">
      <c r="A20" s="122" t="s">
        <v>132</v>
      </c>
      <c r="B20" s="123">
        <v>141.37</v>
      </c>
      <c r="C20" s="124">
        <v>103.59053271781345</v>
      </c>
      <c r="D20" s="125">
        <v>20</v>
      </c>
      <c r="E20" s="126">
        <v>4</v>
      </c>
    </row>
    <row r="21" spans="1:5" ht="24.75" customHeight="1">
      <c r="A21" s="127" t="s">
        <v>133</v>
      </c>
      <c r="B21" s="128">
        <v>141.83</v>
      </c>
      <c r="C21" s="129">
        <v>103.92760313622043</v>
      </c>
      <c r="D21" s="130">
        <v>7</v>
      </c>
      <c r="E21" s="131">
        <v>2</v>
      </c>
    </row>
    <row r="22" spans="1:5" ht="24.75" customHeight="1">
      <c r="A22" s="127" t="s">
        <v>134</v>
      </c>
      <c r="B22" s="128">
        <v>142.79999999999995</v>
      </c>
      <c r="C22" s="129">
        <v>104.63838206199162</v>
      </c>
      <c r="D22" s="130">
        <v>13</v>
      </c>
      <c r="E22" s="131">
        <v>1</v>
      </c>
    </row>
    <row r="23" spans="1:5" ht="24.75" customHeight="1" thickBot="1">
      <c r="A23" s="135" t="s">
        <v>135</v>
      </c>
      <c r="B23" s="136">
        <v>145.76000000000008</v>
      </c>
      <c r="C23" s="137">
        <v>106.80735692826268</v>
      </c>
      <c r="D23" s="138">
        <v>10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41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124</v>
      </c>
      <c r="B27" s="118">
        <v>118.29999999999998</v>
      </c>
      <c r="C27" s="119">
        <v>100</v>
      </c>
      <c r="D27" s="120">
        <v>7</v>
      </c>
      <c r="E27" s="121">
        <v>4</v>
      </c>
    </row>
    <row r="28" spans="1:5" ht="24.75" customHeight="1">
      <c r="A28" s="122" t="s">
        <v>125</v>
      </c>
      <c r="B28" s="143">
        <v>119.76999999999997</v>
      </c>
      <c r="C28" s="144">
        <v>101.24260355029584</v>
      </c>
      <c r="D28" s="145">
        <v>23</v>
      </c>
      <c r="E28" s="146">
        <v>7</v>
      </c>
    </row>
    <row r="29" spans="1:5" ht="24.75" customHeight="1">
      <c r="A29" s="122" t="s">
        <v>126</v>
      </c>
      <c r="B29" s="123">
        <v>121.22999999999996</v>
      </c>
      <c r="C29" s="124">
        <v>102.47675401521553</v>
      </c>
      <c r="D29" s="125">
        <v>9</v>
      </c>
      <c r="E29" s="126">
        <v>2</v>
      </c>
    </row>
    <row r="30" spans="1:5" ht="24.75" customHeight="1">
      <c r="A30" s="127" t="s">
        <v>127</v>
      </c>
      <c r="B30" s="147">
        <v>122.02000000000001</v>
      </c>
      <c r="C30" s="148">
        <v>103.14454775993241</v>
      </c>
      <c r="D30" s="149">
        <v>6</v>
      </c>
      <c r="E30" s="150">
        <v>3</v>
      </c>
    </row>
    <row r="31" spans="1:5" ht="24.75" customHeight="1" thickBot="1">
      <c r="A31" s="135" t="s">
        <v>128</v>
      </c>
      <c r="B31" s="151">
        <v>125.99999999999999</v>
      </c>
      <c r="C31" s="152">
        <v>106.50887573964496</v>
      </c>
      <c r="D31" s="153">
        <v>5</v>
      </c>
      <c r="E31" s="154">
        <v>2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53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101</v>
      </c>
      <c r="B35" s="118">
        <v>131.2</v>
      </c>
      <c r="C35" s="119">
        <v>100</v>
      </c>
      <c r="D35" s="120">
        <v>15</v>
      </c>
      <c r="E35" s="121">
        <v>5</v>
      </c>
    </row>
    <row r="36" spans="1:5" ht="24.75" customHeight="1">
      <c r="A36" s="122" t="s">
        <v>102</v>
      </c>
      <c r="B36" s="123">
        <v>136.75999999999996</v>
      </c>
      <c r="C36" s="124">
        <v>104.23780487804876</v>
      </c>
      <c r="D36" s="125">
        <v>0</v>
      </c>
      <c r="E36" s="126">
        <v>8</v>
      </c>
    </row>
    <row r="37" spans="1:5" ht="24.75" customHeight="1">
      <c r="A37" s="122" t="s">
        <v>103</v>
      </c>
      <c r="B37" s="123">
        <v>140.77999999999994</v>
      </c>
      <c r="C37" s="124">
        <v>107.30182926829265</v>
      </c>
      <c r="D37" s="125">
        <v>11</v>
      </c>
      <c r="E37" s="126">
        <v>1</v>
      </c>
    </row>
    <row r="38" spans="1:5" s="1" customFormat="1" ht="24.75" customHeight="1">
      <c r="A38" s="127" t="s">
        <v>104</v>
      </c>
      <c r="B38" s="128">
        <v>144.52999999999997</v>
      </c>
      <c r="C38" s="129">
        <v>110.16006097560974</v>
      </c>
      <c r="D38" s="130">
        <v>6</v>
      </c>
      <c r="E38" s="131">
        <v>0</v>
      </c>
    </row>
    <row r="39" spans="1:5" s="1" customFormat="1" ht="24.75" customHeight="1">
      <c r="A39" s="157" t="s">
        <v>105</v>
      </c>
      <c r="B39" s="158">
        <v>145.33</v>
      </c>
      <c r="C39" s="159">
        <v>110.76981707317076</v>
      </c>
      <c r="D39" s="160">
        <v>5</v>
      </c>
      <c r="E39" s="161">
        <v>0</v>
      </c>
    </row>
    <row r="40" spans="1:5" s="1" customFormat="1" ht="24.75" customHeight="1" thickBot="1">
      <c r="A40" s="135" t="s">
        <v>106</v>
      </c>
      <c r="B40" s="136">
        <v>153.61999999999998</v>
      </c>
      <c r="C40" s="137">
        <v>117.08841463414633</v>
      </c>
      <c r="D40" s="138">
        <v>1</v>
      </c>
      <c r="E40" s="139">
        <v>1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53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118</v>
      </c>
      <c r="B44" s="118">
        <v>121.39000000000001</v>
      </c>
      <c r="C44" s="119">
        <v>100</v>
      </c>
      <c r="D44" s="120">
        <v>37</v>
      </c>
      <c r="E44" s="121">
        <v>12</v>
      </c>
    </row>
    <row r="45" spans="1:5" ht="24.75" customHeight="1">
      <c r="A45" s="122" t="s">
        <v>119</v>
      </c>
      <c r="B45" s="123">
        <v>123.80000000000001</v>
      </c>
      <c r="C45" s="124">
        <v>101.98533651865887</v>
      </c>
      <c r="D45" s="125">
        <v>14</v>
      </c>
      <c r="E45" s="126">
        <v>5</v>
      </c>
    </row>
    <row r="46" spans="1:5" ht="24.75" customHeight="1">
      <c r="A46" s="162" t="s">
        <v>120</v>
      </c>
      <c r="B46" s="163">
        <v>130.79000000000002</v>
      </c>
      <c r="C46" s="164">
        <v>107.74363621385616</v>
      </c>
      <c r="D46" s="165">
        <v>9</v>
      </c>
      <c r="E46" s="166">
        <v>0</v>
      </c>
    </row>
    <row r="47" spans="1:5" ht="24.75" customHeight="1" thickBot="1">
      <c r="A47" s="187" t="s">
        <v>121</v>
      </c>
      <c r="B47" s="151">
        <v>133.10000000000002</v>
      </c>
      <c r="C47" s="152">
        <v>109.64659362385699</v>
      </c>
      <c r="D47" s="153">
        <v>2</v>
      </c>
      <c r="E47" s="154">
        <v>1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28" activePane="bottomLeft" state="frozen"/>
      <selection pane="topLeft" activeCell="A1" sqref="A1"/>
      <selection pane="bottomLeft" activeCell="C136" sqref="C136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72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84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70</v>
      </c>
      <c r="CH9" s="66" t="s">
        <v>26</v>
      </c>
      <c r="CI9" s="66" t="s">
        <v>27</v>
      </c>
      <c r="CJ9" s="68" t="str">
        <f>C4</f>
        <v>15/07/14</v>
      </c>
      <c r="CK9" s="66"/>
      <c r="CL9" s="66" t="s">
        <v>28</v>
      </c>
      <c r="CM9" s="67">
        <f>'2_ΡΑΒΔΟΓΡΑΜΜΑΤΑ_ΚΑΤΑΤΑΞΗ ΥΠΕΡ.'!C125</f>
        <v>70</v>
      </c>
      <c r="CN9" s="66" t="s">
        <v>29</v>
      </c>
      <c r="CO9" s="66" t="s">
        <v>30</v>
      </c>
      <c r="CP9" s="66" t="str">
        <f>CJ9</f>
        <v>15/07/14</v>
      </c>
      <c r="CQ9" s="66"/>
    </row>
    <row r="10" spans="85:93" ht="39.75" customHeight="1">
      <c r="CG10" s="67">
        <f>'2_ΡΑΒΔΟΓΡΑΜΜΑΤΑ_ΚΑΤΑΤΑΞΗ ΥΠΕΡ.'!C136</f>
        <v>59</v>
      </c>
      <c r="CI10" s="66" t="s">
        <v>31</v>
      </c>
      <c r="CM10" s="67">
        <f>'2_ΡΑΒΔΟΓΡΑΜΜΑΤΑ_ΚΑΤΑΤΑΞΗ ΥΠΕΡ.'!C136</f>
        <v>59</v>
      </c>
      <c r="CO10" s="66" t="s">
        <v>32</v>
      </c>
    </row>
    <row r="11" spans="85:93" ht="39.75" customHeight="1">
      <c r="CG11" s="67">
        <f>'2_ΡΑΒΔΟΓΡΑΜΜΑΤΑ_ΚΑΤΑΤΑΞΗ ΥΠΕΡ.'!C145</f>
        <v>41</v>
      </c>
      <c r="CI11" s="66" t="s">
        <v>33</v>
      </c>
      <c r="CM11" s="67">
        <f>'2_ΡΑΒΔΟΓΡΑΜΜΑΤΑ_ΚΑΤΑΤΑΞΗ ΥΠΕΡ.'!C145</f>
        <v>41</v>
      </c>
      <c r="CO11" s="66" t="s">
        <v>34</v>
      </c>
    </row>
    <row r="12" spans="85:93" ht="39.75" customHeight="1">
      <c r="CG12" s="67">
        <f>'2_ΡΑΒΔΟΓΡΑΜΜΑΤΑ_ΚΑΤΑΤΑΞΗ ΥΠΕΡ.'!C153</f>
        <v>53</v>
      </c>
      <c r="CI12" s="66" t="s">
        <v>35</v>
      </c>
      <c r="CM12" s="67">
        <f>'2_ΡΑΒΔΟΓΡΑΜΜΑΤΑ_ΚΑΤΑΤΑΞΗ ΥΠΕΡ.'!C153</f>
        <v>53</v>
      </c>
      <c r="CO12" s="66" t="s">
        <v>36</v>
      </c>
    </row>
    <row r="13" spans="85:93" ht="39.75" customHeight="1">
      <c r="CG13" s="67">
        <f>'2_ΡΑΒΔΟΓΡΑΜΜΑΤΑ_ΚΑΤΑΤΑΞΗ ΥΠΕΡ.'!C162</f>
        <v>53</v>
      </c>
      <c r="CI13" s="66" t="s">
        <v>37</v>
      </c>
      <c r="CM13" s="67">
        <f>'2_ΡΑΒΔΟΓΡΑΜΜΑΤΑ_ΚΑΤΑΤΑΞΗ ΥΠΕΡ.'!C162</f>
        <v>53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70 ΚΟΙΝΩΝ ΠΡΟΪΟΝΤΩΝ ΑΝΑ ΥΠΕΡΑΓOΡΑ ΛΕΥΚΩΣΙΑΣ 15/07/14</v>
      </c>
      <c r="CL16" s="69" t="str">
        <f>$CL$9&amp;$CM$9&amp;$CN$9&amp;CO9&amp;$CP$9</f>
        <v>ΔΕΙΚΤΗΣ ΤΙΜΩΝ ΥΠΕΡΑΓΟΡΩΝ  ΓΙΑ 70 ΚΟΙΝΑ ΠΡΟΪΟΝΤΑ _ΛΕΥΚΩΣΙΑ 15/07/14</v>
      </c>
    </row>
    <row r="17" spans="84:90" ht="23.25">
      <c r="CF17" s="69" t="str">
        <f>$CF$9&amp;$CG$10&amp;$CH$9&amp;CI10&amp;$CJ$9</f>
        <v>ΣΥΝΟΛΙΚΟ ΚΟΣΤΟΣ ΑΓΟΡΑΣ 59 ΚΟΙΝΩΝ ΠΡΟΪΟΝΤΩΝ ΑΝΑ ΥΠΕΡΑΓOΡΑ ΛΕΜΕΣΟΥ 15/07/14</v>
      </c>
      <c r="CL17" s="69" t="str">
        <f>$CL$9&amp;$CM$10&amp;$CN$9&amp;CO10&amp;$CP$9</f>
        <v>ΔΕΙΚΤΗΣ ΤΙΜΩΝ ΥΠΕΡΑΓΟΡΩΝ  ΓΙΑ 59 ΚΟΙΝΑ ΠΡΟΪΟΝΤΑ _ΛΕΜΕΣΟΣ 15/07/14</v>
      </c>
    </row>
    <row r="18" spans="84:90" ht="23.25">
      <c r="CF18" s="69" t="str">
        <f>$CF$9&amp;$CG$11&amp;$CH$9&amp;CI11&amp;$CJ$9</f>
        <v>ΣΥΝΟΛΙΚΟ ΚΟΣΤΟΣ ΑΓΟΡΑΣ 41 ΚΟΙΝΩΝ ΠΡΟΪΟΝΤΩΝ ΑΝΑ ΥΠΕΡΑΓOΡΑ ΛΑΡΝΑΚΑΣ 15/07/14</v>
      </c>
      <c r="CL18" s="69" t="str">
        <f>$CL$9&amp;$CM$11&amp;$CN$9&amp;CO11&amp;$CP$9</f>
        <v>ΔΕΙΚΤΗΣ ΤΙΜΩΝ ΥΠΕΡΑΓΟΡΩΝ  ΓΙΑ 41 ΚΟΙΝΑ ΠΡΟΪΟΝΤΑ _ΛΑΡΝΑΚΑ 15/07/14</v>
      </c>
    </row>
    <row r="19" spans="84:90" ht="23.25">
      <c r="CF19" s="69" t="str">
        <f>$CF$9&amp;$CG$12&amp;$CH$9&amp;CI12&amp;$CJ$9</f>
        <v>ΣΥΝΟΛΙΚΟ ΚΟΣΤΟΣ ΑΓΟΡΑΣ 53 ΚΟΙΝΩΝ ΠΡΟΪΟΝΤΩΝ ΑΝΑ ΥΠΕΡΑΓOΡΑ ΠΑΦΟΥ 15/07/14</v>
      </c>
      <c r="CL19" s="69" t="str">
        <f>$CL$9&amp;$CM$12&amp;$CN$9&amp;CO12&amp;$CP$9</f>
        <v>ΔΕΙΚΤΗΣ ΤΙΜΩΝ ΥΠΕΡΑΓΟΡΩΝ  ΓΙΑ 53 ΚΟΙΝΑ ΠΡΟΪΟΝΤΑ _ΠΑΦΟΣ 15/07/14</v>
      </c>
    </row>
    <row r="20" spans="84:90" ht="23.25">
      <c r="CF20" s="69" t="str">
        <f>$CF$9&amp;$CG$13&amp;$CH$9&amp;CI13&amp;$CJ$9</f>
        <v>ΣΥΝΟΛΙΚΟ ΚΟΣΤΟΣ ΑΓΟΡΑΣ 53 ΚΟΙΝΩΝ ΠΡΟΪΟΝΤΩΝ ΑΝΑ ΥΠΕΡΑΓOΡΑ ΑΜΜΟΧΩΣΤΟΥ 15/07/14</v>
      </c>
      <c r="CL20" s="69" t="str">
        <f>$CL$9&amp;$CM$13&amp;$CN$9&amp;CO13&amp;$CP$9</f>
        <v>ΔΕΙΚΤΗΣ ΤΙΜΩΝ ΥΠΕΡΑΓΟΡΩΝ  ΓΙΑ 53 ΚΟΙΝΑ ΠΡΟΪΟΝΤΑ _ΑΜΜΟΧΩΣΤΟΣ  15/07/14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71</v>
      </c>
      <c r="C123" s="313"/>
      <c r="D123" s="313"/>
    </row>
    <row r="124" spans="2:3" ht="36" customHeight="1" thickBot="1">
      <c r="B124" s="71" t="s">
        <v>14</v>
      </c>
      <c r="C124" s="72" t="str">
        <f>C4</f>
        <v>15/07/14</v>
      </c>
    </row>
    <row r="125" spans="2:4" ht="47.25" customHeight="1" thickBot="1">
      <c r="B125" s="73" t="s">
        <v>39</v>
      </c>
      <c r="C125" s="74">
        <v>70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110</v>
      </c>
      <c r="C127" s="80">
        <v>162.5</v>
      </c>
      <c r="D127" s="81">
        <v>100</v>
      </c>
    </row>
    <row r="128" spans="2:4" ht="47.25" customHeight="1">
      <c r="B128" s="82" t="s">
        <v>111</v>
      </c>
      <c r="C128" s="83">
        <v>165.96000000000004</v>
      </c>
      <c r="D128" s="84">
        <v>102.12923076923079</v>
      </c>
    </row>
    <row r="129" spans="2:4" ht="47.25" customHeight="1">
      <c r="B129" s="85" t="s">
        <v>112</v>
      </c>
      <c r="C129" s="86">
        <v>167.53000000000006</v>
      </c>
      <c r="D129" s="87">
        <v>103.09538461538466</v>
      </c>
    </row>
    <row r="130" spans="2:4" ht="47.25" customHeight="1">
      <c r="B130" s="88" t="s">
        <v>113</v>
      </c>
      <c r="C130" s="89">
        <v>168.29999999999998</v>
      </c>
      <c r="D130" s="90">
        <v>103.56923076923077</v>
      </c>
    </row>
    <row r="131" spans="2:4" ht="47.25" customHeight="1">
      <c r="B131" s="88" t="s">
        <v>114</v>
      </c>
      <c r="C131" s="89">
        <v>171.32000000000002</v>
      </c>
      <c r="D131" s="90">
        <v>105.42769230769233</v>
      </c>
    </row>
    <row r="132" spans="2:4" ht="47.25" customHeight="1">
      <c r="B132" s="88" t="s">
        <v>115</v>
      </c>
      <c r="C132" s="89">
        <v>171.89000000000001</v>
      </c>
      <c r="D132" s="90">
        <v>105.77846153846154</v>
      </c>
    </row>
    <row r="133" spans="2:4" ht="47.25" customHeight="1">
      <c r="B133" s="88" t="s">
        <v>116</v>
      </c>
      <c r="C133" s="89">
        <v>179.50000000000006</v>
      </c>
      <c r="D133" s="90">
        <v>110.46153846153851</v>
      </c>
    </row>
    <row r="134" spans="2:4" ht="47.25" customHeight="1">
      <c r="B134" s="88" t="s">
        <v>117</v>
      </c>
      <c r="C134" s="89">
        <v>182.12000000000012</v>
      </c>
      <c r="D134" s="90">
        <v>112.07384615384622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59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130</v>
      </c>
      <c r="C138" s="80">
        <v>136.47</v>
      </c>
      <c r="D138" s="81">
        <v>100</v>
      </c>
    </row>
    <row r="139" spans="2:4" ht="47.25" customHeight="1">
      <c r="B139" s="82" t="s">
        <v>131</v>
      </c>
      <c r="C139" s="83">
        <v>139.97000000000003</v>
      </c>
      <c r="D139" s="84">
        <v>102.56466622700962</v>
      </c>
    </row>
    <row r="140" spans="2:4" ht="47.25" customHeight="1">
      <c r="B140" s="82" t="s">
        <v>132</v>
      </c>
      <c r="C140" s="83">
        <v>141.37</v>
      </c>
      <c r="D140" s="84">
        <v>103.59053271781345</v>
      </c>
    </row>
    <row r="141" spans="2:4" ht="47.25" customHeight="1">
      <c r="B141" s="88" t="s">
        <v>133</v>
      </c>
      <c r="C141" s="89">
        <v>141.83</v>
      </c>
      <c r="D141" s="90">
        <v>103.92760313622043</v>
      </c>
    </row>
    <row r="142" spans="2:4" ht="47.25" customHeight="1">
      <c r="B142" s="88" t="s">
        <v>134</v>
      </c>
      <c r="C142" s="89">
        <v>142.79999999999995</v>
      </c>
      <c r="D142" s="90">
        <v>104.63838206199162</v>
      </c>
    </row>
    <row r="143" spans="2:4" ht="47.25" customHeight="1" thickBot="1">
      <c r="B143" s="94" t="s">
        <v>135</v>
      </c>
      <c r="C143" s="95">
        <v>145.76000000000008</v>
      </c>
      <c r="D143" s="96">
        <v>106.80735692826268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41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124</v>
      </c>
      <c r="C147" s="86">
        <v>118.29999999999998</v>
      </c>
      <c r="D147" s="87">
        <v>100</v>
      </c>
    </row>
    <row r="148" spans="2:4" ht="47.25" customHeight="1">
      <c r="B148" s="82" t="s">
        <v>125</v>
      </c>
      <c r="C148" s="83">
        <v>119.76999999999997</v>
      </c>
      <c r="D148" s="84">
        <v>101.24260355029584</v>
      </c>
    </row>
    <row r="149" spans="2:4" ht="47.25" customHeight="1">
      <c r="B149" s="82" t="s">
        <v>126</v>
      </c>
      <c r="C149" s="83">
        <v>121.22999999999996</v>
      </c>
      <c r="D149" s="84">
        <v>102.47675401521553</v>
      </c>
    </row>
    <row r="150" spans="2:4" ht="47.25" customHeight="1">
      <c r="B150" s="99" t="s">
        <v>127</v>
      </c>
      <c r="C150" s="100">
        <v>122.02000000000001</v>
      </c>
      <c r="D150" s="101">
        <v>103.14454775993241</v>
      </c>
    </row>
    <row r="151" spans="2:4" ht="47.25" customHeight="1" thickBot="1">
      <c r="B151" s="102" t="s">
        <v>128</v>
      </c>
      <c r="C151" s="103">
        <v>125.99999999999999</v>
      </c>
      <c r="D151" s="104">
        <v>106.50887573964496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53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101</v>
      </c>
      <c r="C155" s="80">
        <v>131.2</v>
      </c>
      <c r="D155" s="81">
        <v>100</v>
      </c>
    </row>
    <row r="156" spans="2:4" ht="47.25" customHeight="1">
      <c r="B156" s="82" t="s">
        <v>102</v>
      </c>
      <c r="C156" s="83">
        <v>136.75999999999996</v>
      </c>
      <c r="D156" s="84">
        <v>104.23780487804876</v>
      </c>
    </row>
    <row r="157" spans="2:4" ht="47.25" customHeight="1">
      <c r="B157" s="82" t="s">
        <v>103</v>
      </c>
      <c r="C157" s="83">
        <v>140.77999999999994</v>
      </c>
      <c r="D157" s="84">
        <v>107.30182926829265</v>
      </c>
    </row>
    <row r="158" spans="2:4" ht="47.25" customHeight="1">
      <c r="B158" s="258" t="s">
        <v>104</v>
      </c>
      <c r="C158" s="259">
        <v>144.52999999999997</v>
      </c>
      <c r="D158" s="260">
        <v>110.16006097560974</v>
      </c>
    </row>
    <row r="159" spans="2:4" ht="47.25" customHeight="1">
      <c r="B159" s="88" t="s">
        <v>105</v>
      </c>
      <c r="C159" s="89">
        <v>145.33</v>
      </c>
      <c r="D159" s="90">
        <v>110.76981707317076</v>
      </c>
    </row>
    <row r="160" spans="2:4" ht="47.25" customHeight="1" thickBot="1">
      <c r="B160" s="94" t="s">
        <v>106</v>
      </c>
      <c r="C160" s="95">
        <v>153.61999999999998</v>
      </c>
      <c r="D160" s="96">
        <v>117.08841463414633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118</v>
      </c>
      <c r="C164" s="80">
        <v>121.39000000000001</v>
      </c>
      <c r="D164" s="81">
        <v>100</v>
      </c>
    </row>
    <row r="165" spans="2:4" ht="47.25" customHeight="1">
      <c r="B165" s="82" t="s">
        <v>119</v>
      </c>
      <c r="C165" s="83">
        <v>123.80000000000001</v>
      </c>
      <c r="D165" s="84">
        <v>101.98533651865887</v>
      </c>
    </row>
    <row r="166" spans="2:4" ht="47.25" customHeight="1">
      <c r="B166" s="167" t="s">
        <v>120</v>
      </c>
      <c r="C166" s="168">
        <v>130.79000000000002</v>
      </c>
      <c r="D166" s="169">
        <v>107.74363621385616</v>
      </c>
    </row>
    <row r="167" spans="2:4" ht="47.25" customHeight="1" thickBot="1">
      <c r="B167" s="102" t="s">
        <v>121</v>
      </c>
      <c r="C167" s="103">
        <v>133.10000000000002</v>
      </c>
      <c r="D167" s="104">
        <v>109.64659362385699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60">
      <selection activeCell="E170" sqref="E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5" t="s">
        <v>73</v>
      </c>
      <c r="B2" s="316"/>
      <c r="C2" s="316"/>
      <c r="D2" s="316"/>
      <c r="E2" s="316"/>
      <c r="F2" s="316"/>
      <c r="G2" s="316"/>
      <c r="H2" s="316"/>
      <c r="I2" s="31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8" t="s">
        <v>5</v>
      </c>
      <c r="C3" s="318"/>
      <c r="D3" s="318"/>
      <c r="E3" s="13" t="s">
        <v>84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_15/07/14</v>
      </c>
      <c r="CB8" s="14" t="s">
        <v>9</v>
      </c>
      <c r="CC8" s="14" t="s">
        <v>8</v>
      </c>
      <c r="CD8" s="14" t="str">
        <f>BY8</f>
        <v>_15/07/14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ΛΕΥΚΩΣΙΑ_15/07/14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ΛΕΜΕΣΟΣ_15/07/14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ΛΑΡΝΑΚΑ_15/07/14</v>
      </c>
      <c r="BY17" s="14"/>
    </row>
    <row r="18" ht="18.75">
      <c r="BW18" s="16" t="str">
        <f>BW8&amp;BX11&amp;BY8</f>
        <v>ΑΡΙΘΜΟΣ ΠΡΟÏΟΝΤΩΝ ΠΟΥ ΕΙΝΑΙ ΦΘΗΝΟΤΕΡΗ Η ΥΠΕΡΑΓΟΡΑ ΠΑΦΟΣ_15/07/14</v>
      </c>
    </row>
    <row r="19" ht="18.75">
      <c r="BW19" s="16" t="str">
        <f>BW8&amp;BX12&amp;BY8</f>
        <v>ΑΡΙΘΜΟΣ ΠΡΟÏΟΝΤΩΝ ΠΟΥ ΕΙΝΑΙ ΦΘΗΝΟΤΕΡΗ Η ΥΠΕΡΑΓΟΡΑ ΑΜΜΟΧΩΣΤΟΣ_15/07/14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ΛΕΥΚΩΣΙΑ_15/07/14</v>
      </c>
    </row>
    <row r="25" ht="18.75">
      <c r="BW25" s="16" t="str">
        <f>CB8&amp;CC9&amp;CD8</f>
        <v>ΑΡΙΘΜΟΣ ΚΑΤΗΓΟΡIΩΝ ΠΟΥ ΕΙΝΑΙ ΦΘΗΝΟΤΕΡΗ Η ΥΠΕΡΑΓΟΡΑ  ΛΕΜΕΣΟΣ_15/07/14</v>
      </c>
    </row>
    <row r="26" ht="18.75">
      <c r="BW26" s="16" t="str">
        <f>CB8&amp;CC10&amp;CD8</f>
        <v>ΑΡΙΘΜΟΣ ΚΑΤΗΓΟΡIΩΝ ΠΟΥ ΕΙΝΑΙ ΦΘΗΝΟΤΕΡΗ Η ΥΠΕΡΑΓΟΡΑ  ΛΑΡΝΑΚΑ_15/07/14</v>
      </c>
    </row>
    <row r="27" ht="18.75">
      <c r="BW27" s="16" t="str">
        <f>CB8&amp;CC11&amp;CD8</f>
        <v>ΑΡΙΘΜΟΣ ΚΑΤΗΓΟΡIΩΝ ΠΟΥ ΕΙΝΑΙ ΦΘΗΝΟΤΕΡΗ Η ΥΠΕΡΑΓΟΡΑ  ΠΑΦΟΣ_15/07/14</v>
      </c>
    </row>
    <row r="28" ht="18.75">
      <c r="BW28" s="16" t="str">
        <f>CB8&amp;CC12&amp;CD8</f>
        <v>ΑΡΙΘΜΟΣ ΚΑΤΗΓΟΡIΩΝ ΠΟΥ ΕΙΝΑΙ ΦΘΗΝΟΤΕΡΗ Η ΥΠΕΡΑΓΟΡΑ  ΑΜΜΟΧΩΣΤΟΣ_15/07/14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15/07/14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110</v>
      </c>
      <c r="C151" s="30">
        <v>19</v>
      </c>
      <c r="D151" s="31" t="s">
        <v>130</v>
      </c>
      <c r="E151" s="32">
        <v>27</v>
      </c>
      <c r="F151" s="31" t="s">
        <v>125</v>
      </c>
      <c r="G151" s="32">
        <v>23</v>
      </c>
      <c r="H151" s="275" t="s">
        <v>101</v>
      </c>
      <c r="I151" s="278">
        <v>15</v>
      </c>
      <c r="J151" s="33" t="s">
        <v>118</v>
      </c>
      <c r="K151" s="34">
        <v>37</v>
      </c>
    </row>
    <row r="152" spans="2:11" ht="66" customHeight="1">
      <c r="B152" s="29" t="s">
        <v>111</v>
      </c>
      <c r="C152" s="30">
        <v>16</v>
      </c>
      <c r="D152" s="31" t="s">
        <v>131</v>
      </c>
      <c r="E152" s="32">
        <v>20</v>
      </c>
      <c r="F152" s="35" t="s">
        <v>126</v>
      </c>
      <c r="G152" s="36">
        <v>9</v>
      </c>
      <c r="H152" s="276" t="s">
        <v>103</v>
      </c>
      <c r="I152" s="279">
        <v>11</v>
      </c>
      <c r="J152" s="37" t="s">
        <v>119</v>
      </c>
      <c r="K152" s="38">
        <v>14</v>
      </c>
    </row>
    <row r="153" spans="2:11" ht="66" customHeight="1">
      <c r="B153" s="29" t="s">
        <v>114</v>
      </c>
      <c r="C153" s="30">
        <v>9</v>
      </c>
      <c r="D153" s="31" t="s">
        <v>132</v>
      </c>
      <c r="E153" s="32">
        <v>20</v>
      </c>
      <c r="F153" s="35" t="s">
        <v>124</v>
      </c>
      <c r="G153" s="36">
        <v>7</v>
      </c>
      <c r="H153" s="276" t="s">
        <v>104</v>
      </c>
      <c r="I153" s="279">
        <v>6</v>
      </c>
      <c r="J153" s="33" t="s">
        <v>120</v>
      </c>
      <c r="K153" s="38">
        <v>9</v>
      </c>
    </row>
    <row r="154" spans="2:11" ht="66" customHeight="1">
      <c r="B154" s="29" t="s">
        <v>112</v>
      </c>
      <c r="C154" s="30">
        <v>6</v>
      </c>
      <c r="D154" s="31" t="s">
        <v>134</v>
      </c>
      <c r="E154" s="32">
        <v>13</v>
      </c>
      <c r="F154" s="35" t="s">
        <v>127</v>
      </c>
      <c r="G154" s="36">
        <v>6</v>
      </c>
      <c r="H154" s="276" t="s">
        <v>105</v>
      </c>
      <c r="I154" s="279">
        <v>5</v>
      </c>
      <c r="J154" s="33" t="s">
        <v>121</v>
      </c>
      <c r="K154" s="34">
        <v>2</v>
      </c>
    </row>
    <row r="155" spans="2:11" ht="66" customHeight="1">
      <c r="B155" s="29" t="s">
        <v>113</v>
      </c>
      <c r="C155" s="30">
        <v>6</v>
      </c>
      <c r="D155" s="31" t="s">
        <v>135</v>
      </c>
      <c r="E155" s="32">
        <v>10</v>
      </c>
      <c r="F155" s="35" t="s">
        <v>128</v>
      </c>
      <c r="G155" s="36">
        <v>5</v>
      </c>
      <c r="H155" s="276" t="s">
        <v>106</v>
      </c>
      <c r="I155" s="279">
        <v>1</v>
      </c>
      <c r="J155" s="33"/>
      <c r="K155" s="34"/>
    </row>
    <row r="156" spans="2:11" ht="66" customHeight="1">
      <c r="B156" s="29" t="s">
        <v>116</v>
      </c>
      <c r="C156" s="30">
        <v>2</v>
      </c>
      <c r="D156" s="31" t="s">
        <v>133</v>
      </c>
      <c r="E156" s="32">
        <v>7</v>
      </c>
      <c r="F156" s="35"/>
      <c r="G156" s="36"/>
      <c r="H156" s="277" t="s">
        <v>102</v>
      </c>
      <c r="I156" s="280">
        <v>0</v>
      </c>
      <c r="J156" s="33"/>
      <c r="K156" s="34"/>
    </row>
    <row r="157" spans="2:11" ht="66" customHeight="1">
      <c r="B157" s="170" t="s">
        <v>115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117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110</v>
      </c>
      <c r="C163" s="52">
        <v>5</v>
      </c>
      <c r="D163" s="53" t="s">
        <v>130</v>
      </c>
      <c r="E163" s="54">
        <v>8</v>
      </c>
      <c r="F163" s="53" t="s">
        <v>125</v>
      </c>
      <c r="G163" s="54">
        <v>7</v>
      </c>
      <c r="H163" s="53" t="s">
        <v>102</v>
      </c>
      <c r="I163" s="54">
        <v>8</v>
      </c>
      <c r="J163" s="55" t="s">
        <v>118</v>
      </c>
      <c r="K163" s="56">
        <v>12</v>
      </c>
    </row>
    <row r="164" spans="2:11" ht="66" customHeight="1">
      <c r="B164" s="57" t="s">
        <v>115</v>
      </c>
      <c r="C164" s="58">
        <v>4</v>
      </c>
      <c r="D164" s="35" t="s">
        <v>131</v>
      </c>
      <c r="E164" s="36">
        <v>4</v>
      </c>
      <c r="F164" s="35" t="s">
        <v>124</v>
      </c>
      <c r="G164" s="36">
        <v>4</v>
      </c>
      <c r="H164" s="35" t="s">
        <v>101</v>
      </c>
      <c r="I164" s="36">
        <v>5</v>
      </c>
      <c r="J164" s="59" t="s">
        <v>119</v>
      </c>
      <c r="K164" s="38">
        <v>5</v>
      </c>
    </row>
    <row r="165" spans="2:11" ht="66" customHeight="1">
      <c r="B165" s="57" t="s">
        <v>112</v>
      </c>
      <c r="C165" s="58">
        <v>2</v>
      </c>
      <c r="D165" s="35" t="s">
        <v>132</v>
      </c>
      <c r="E165" s="36">
        <v>4</v>
      </c>
      <c r="F165" s="283" t="s">
        <v>127</v>
      </c>
      <c r="G165" s="284">
        <v>3</v>
      </c>
      <c r="H165" s="35" t="s">
        <v>106</v>
      </c>
      <c r="I165" s="36">
        <v>1</v>
      </c>
      <c r="J165" s="59" t="s">
        <v>121</v>
      </c>
      <c r="K165" s="38">
        <v>1</v>
      </c>
    </row>
    <row r="166" spans="2:11" ht="66" customHeight="1">
      <c r="B166" s="57" t="s">
        <v>111</v>
      </c>
      <c r="C166" s="58">
        <v>2</v>
      </c>
      <c r="D166" s="35" t="s">
        <v>133</v>
      </c>
      <c r="E166" s="36">
        <v>2</v>
      </c>
      <c r="F166" s="35" t="s">
        <v>126</v>
      </c>
      <c r="G166" s="36">
        <v>2</v>
      </c>
      <c r="H166" s="35" t="s">
        <v>103</v>
      </c>
      <c r="I166" s="36">
        <v>1</v>
      </c>
      <c r="J166" s="59" t="s">
        <v>120</v>
      </c>
      <c r="K166" s="38">
        <v>0</v>
      </c>
    </row>
    <row r="167" spans="2:11" ht="66" customHeight="1">
      <c r="B167" s="57" t="s">
        <v>113</v>
      </c>
      <c r="C167" s="58">
        <v>2</v>
      </c>
      <c r="D167" s="35" t="s">
        <v>134</v>
      </c>
      <c r="E167" s="36">
        <v>1</v>
      </c>
      <c r="F167" s="35" t="s">
        <v>128</v>
      </c>
      <c r="G167" s="36">
        <v>2</v>
      </c>
      <c r="H167" s="35" t="s">
        <v>104</v>
      </c>
      <c r="I167" s="36">
        <v>0</v>
      </c>
      <c r="J167" s="60"/>
      <c r="K167" s="38"/>
    </row>
    <row r="168" spans="2:11" ht="66" customHeight="1">
      <c r="B168" s="178" t="s">
        <v>117</v>
      </c>
      <c r="C168" s="179">
        <v>1</v>
      </c>
      <c r="D168" s="174" t="s">
        <v>135</v>
      </c>
      <c r="E168" s="175">
        <v>1</v>
      </c>
      <c r="F168" s="180"/>
      <c r="G168" s="181"/>
      <c r="H168" s="174" t="s">
        <v>105</v>
      </c>
      <c r="I168" s="175">
        <v>0</v>
      </c>
      <c r="J168" s="182"/>
      <c r="K168" s="183"/>
    </row>
    <row r="169" spans="2:11" ht="66" customHeight="1">
      <c r="B169" s="178" t="s">
        <v>114</v>
      </c>
      <c r="C169" s="179">
        <v>1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116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0"/>
  <sheetViews>
    <sheetView showGridLines="0" tabSelected="1" zoomScale="70" zoomScaleNormal="70" zoomScaleSheetLayoutView="70" zoomScalePageLayoutView="0" workbookViewId="0" topLeftCell="A1">
      <pane ySplit="3" topLeftCell="A55" activePane="bottomLeft" state="frozen"/>
      <selection pane="topLeft" activeCell="A1" sqref="A1"/>
      <selection pane="bottomLeft" activeCell="X29" sqref="X29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63" t="s">
        <v>74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2:3" ht="17.25" customHeight="1">
      <c r="B3" s="246" t="s">
        <v>14</v>
      </c>
      <c r="C3" s="263">
        <v>41835</v>
      </c>
    </row>
    <row r="4" ht="13.5" thickBot="1"/>
    <row r="5" spans="1:19" ht="16.5" thickBot="1">
      <c r="A5" s="366" t="s">
        <v>137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8"/>
    </row>
    <row r="6" spans="1:22" s="190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36" t="s">
        <v>52</v>
      </c>
      <c r="L6" s="337"/>
      <c r="M6" s="369" t="s">
        <v>79</v>
      </c>
      <c r="N6" s="370"/>
      <c r="O6" s="336" t="s">
        <v>53</v>
      </c>
      <c r="P6" s="337"/>
      <c r="Q6" s="336" t="s">
        <v>54</v>
      </c>
      <c r="R6" s="337"/>
      <c r="S6" s="333" t="s">
        <v>22</v>
      </c>
      <c r="T6" s="192"/>
      <c r="U6" s="332"/>
      <c r="V6" s="332"/>
    </row>
    <row r="7" spans="1:22" s="190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71"/>
      <c r="N7" s="372"/>
      <c r="O7" s="338"/>
      <c r="P7" s="339"/>
      <c r="Q7" s="338"/>
      <c r="R7" s="339"/>
      <c r="S7" s="334"/>
      <c r="T7" s="192"/>
      <c r="U7" s="332"/>
      <c r="V7" s="332"/>
    </row>
    <row r="8" spans="1:22" ht="13.5" customHeight="1" thickBot="1">
      <c r="A8" s="357"/>
      <c r="B8" s="358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35"/>
      <c r="T8" s="197"/>
      <c r="U8" s="332"/>
      <c r="V8" s="332"/>
    </row>
    <row r="9" spans="1:22" ht="15">
      <c r="A9" s="247">
        <v>1</v>
      </c>
      <c r="B9" s="219" t="s">
        <v>85</v>
      </c>
      <c r="C9" s="220">
        <v>9.639999999999999</v>
      </c>
      <c r="D9" s="221">
        <v>106.16740088105725</v>
      </c>
      <c r="E9" s="222">
        <v>9.35</v>
      </c>
      <c r="F9" s="221">
        <v>102.97356828193831</v>
      </c>
      <c r="G9" s="220">
        <v>9.440000000000001</v>
      </c>
      <c r="H9" s="221">
        <v>103.9647577092511</v>
      </c>
      <c r="I9" s="220">
        <v>9.200000000000001</v>
      </c>
      <c r="J9" s="221">
        <v>101.32158590308372</v>
      </c>
      <c r="K9" s="222">
        <v>10.079999999999998</v>
      </c>
      <c r="L9" s="221">
        <v>111.01321585903081</v>
      </c>
      <c r="M9" s="220">
        <v>9.08</v>
      </c>
      <c r="N9" s="221">
        <v>100</v>
      </c>
      <c r="O9" s="220">
        <v>9.350000000000001</v>
      </c>
      <c r="P9" s="221">
        <v>102.97356828193833</v>
      </c>
      <c r="Q9" s="222">
        <v>10.069999999999999</v>
      </c>
      <c r="R9" s="221">
        <v>110.9030837004405</v>
      </c>
      <c r="S9" s="223">
        <v>9.08</v>
      </c>
      <c r="T9" s="198"/>
      <c r="U9" s="199"/>
      <c r="V9" s="199"/>
    </row>
    <row r="10" spans="1:22" ht="15">
      <c r="A10" s="248">
        <v>2</v>
      </c>
      <c r="B10" s="224" t="s">
        <v>107</v>
      </c>
      <c r="C10" s="225">
        <v>2.69</v>
      </c>
      <c r="D10" s="226">
        <v>105.078125</v>
      </c>
      <c r="E10" s="227">
        <v>2.61</v>
      </c>
      <c r="F10" s="226">
        <v>101.953125</v>
      </c>
      <c r="G10" s="225">
        <v>2.58</v>
      </c>
      <c r="H10" s="226">
        <v>100.78125</v>
      </c>
      <c r="I10" s="225">
        <v>2.69</v>
      </c>
      <c r="J10" s="226">
        <v>105.078125</v>
      </c>
      <c r="K10" s="227">
        <v>2.6799999999999997</v>
      </c>
      <c r="L10" s="226">
        <v>104.68749999999997</v>
      </c>
      <c r="M10" s="225">
        <v>2.69</v>
      </c>
      <c r="N10" s="226">
        <v>105.078125</v>
      </c>
      <c r="O10" s="225">
        <v>2.56</v>
      </c>
      <c r="P10" s="226">
        <v>100</v>
      </c>
      <c r="Q10" s="227">
        <v>2.67</v>
      </c>
      <c r="R10" s="226">
        <v>104.296875</v>
      </c>
      <c r="S10" s="223">
        <v>2.56</v>
      </c>
      <c r="T10" s="198"/>
      <c r="U10" s="199"/>
      <c r="V10" s="199"/>
    </row>
    <row r="11" spans="1:22" ht="15">
      <c r="A11" s="247">
        <v>3</v>
      </c>
      <c r="B11" s="224" t="s">
        <v>86</v>
      </c>
      <c r="C11" s="225">
        <v>4.4</v>
      </c>
      <c r="D11" s="226">
        <v>108.91089108910892</v>
      </c>
      <c r="E11" s="227">
        <v>4.37</v>
      </c>
      <c r="F11" s="226">
        <v>108.16831683168317</v>
      </c>
      <c r="G11" s="225">
        <v>4.04</v>
      </c>
      <c r="H11" s="226">
        <v>100</v>
      </c>
      <c r="I11" s="225">
        <v>4.29</v>
      </c>
      <c r="J11" s="226">
        <v>106.1881188118812</v>
      </c>
      <c r="K11" s="227">
        <v>4.3</v>
      </c>
      <c r="L11" s="226">
        <v>106.43564356435644</v>
      </c>
      <c r="M11" s="225">
        <v>4.48</v>
      </c>
      <c r="N11" s="226">
        <v>110.8910891089109</v>
      </c>
      <c r="O11" s="225">
        <v>4.300000000000001</v>
      </c>
      <c r="P11" s="226">
        <v>106.43564356435644</v>
      </c>
      <c r="Q11" s="227">
        <v>4.470000000000001</v>
      </c>
      <c r="R11" s="226">
        <v>110.64356435643565</v>
      </c>
      <c r="S11" s="223">
        <v>4.04</v>
      </c>
      <c r="T11" s="198"/>
      <c r="U11" s="199"/>
      <c r="V11" s="199"/>
    </row>
    <row r="12" spans="1:22" ht="15">
      <c r="A12" s="248">
        <v>4</v>
      </c>
      <c r="B12" s="224" t="s">
        <v>87</v>
      </c>
      <c r="C12" s="225">
        <v>29.270000000000003</v>
      </c>
      <c r="D12" s="226">
        <v>114.42533229085224</v>
      </c>
      <c r="E12" s="227">
        <v>26.25</v>
      </c>
      <c r="F12" s="226">
        <v>102.6192337763878</v>
      </c>
      <c r="G12" s="225">
        <v>26.339999999999996</v>
      </c>
      <c r="H12" s="226">
        <v>102.97107114933539</v>
      </c>
      <c r="I12" s="225">
        <v>32.31999999999999</v>
      </c>
      <c r="J12" s="226">
        <v>126.34870992963249</v>
      </c>
      <c r="K12" s="227">
        <v>25.580000000000002</v>
      </c>
      <c r="L12" s="226">
        <v>100</v>
      </c>
      <c r="M12" s="225">
        <v>28.95</v>
      </c>
      <c r="N12" s="226">
        <v>113.17435496481625</v>
      </c>
      <c r="O12" s="225">
        <v>28.12</v>
      </c>
      <c r="P12" s="226">
        <v>109.92963252541048</v>
      </c>
      <c r="Q12" s="227">
        <v>30.04</v>
      </c>
      <c r="R12" s="226">
        <v>117.43549648162626</v>
      </c>
      <c r="S12" s="223">
        <v>25.580000000000002</v>
      </c>
      <c r="T12" s="198"/>
      <c r="U12" s="199"/>
      <c r="V12" s="199"/>
    </row>
    <row r="13" spans="1:22" ht="15">
      <c r="A13" s="247">
        <v>5</v>
      </c>
      <c r="B13" s="224" t="s">
        <v>88</v>
      </c>
      <c r="C13" s="225">
        <v>3.51</v>
      </c>
      <c r="D13" s="226">
        <v>108.66873065015479</v>
      </c>
      <c r="E13" s="227">
        <v>3.5599999999999996</v>
      </c>
      <c r="F13" s="226">
        <v>110.21671826625385</v>
      </c>
      <c r="G13" s="225">
        <v>3.24</v>
      </c>
      <c r="H13" s="226">
        <v>100.30959752321982</v>
      </c>
      <c r="I13" s="225">
        <v>3.42</v>
      </c>
      <c r="J13" s="226">
        <v>105.88235294117648</v>
      </c>
      <c r="K13" s="227">
        <v>3.45</v>
      </c>
      <c r="L13" s="226">
        <v>106.81114551083593</v>
      </c>
      <c r="M13" s="225">
        <v>3.23</v>
      </c>
      <c r="N13" s="226">
        <v>100</v>
      </c>
      <c r="O13" s="225">
        <v>3.5</v>
      </c>
      <c r="P13" s="226">
        <v>108.35913312693499</v>
      </c>
      <c r="Q13" s="227">
        <v>3.5599999999999996</v>
      </c>
      <c r="R13" s="226">
        <v>110.21671826625385</v>
      </c>
      <c r="S13" s="223">
        <v>3.23</v>
      </c>
      <c r="T13" s="198"/>
      <c r="U13" s="199"/>
      <c r="V13" s="199"/>
    </row>
    <row r="14" spans="1:22" ht="15">
      <c r="A14" s="247">
        <v>6</v>
      </c>
      <c r="B14" s="224" t="s">
        <v>89</v>
      </c>
      <c r="C14" s="225">
        <v>9.48</v>
      </c>
      <c r="D14" s="226">
        <v>102.59740259740259</v>
      </c>
      <c r="E14" s="227">
        <v>10.1</v>
      </c>
      <c r="F14" s="226">
        <v>109.3073593073593</v>
      </c>
      <c r="G14" s="225">
        <v>10.11</v>
      </c>
      <c r="H14" s="226">
        <v>109.4155844155844</v>
      </c>
      <c r="I14" s="225">
        <v>10.42</v>
      </c>
      <c r="J14" s="226">
        <v>112.77056277056276</v>
      </c>
      <c r="K14" s="227">
        <v>10.02</v>
      </c>
      <c r="L14" s="226">
        <v>108.44155844155843</v>
      </c>
      <c r="M14" s="225">
        <v>9.82</v>
      </c>
      <c r="N14" s="226">
        <v>106.27705627705627</v>
      </c>
      <c r="O14" s="225">
        <v>9.82</v>
      </c>
      <c r="P14" s="226">
        <v>106.27705627705627</v>
      </c>
      <c r="Q14" s="227">
        <v>9.24</v>
      </c>
      <c r="R14" s="226">
        <v>100</v>
      </c>
      <c r="S14" s="223">
        <v>9.24</v>
      </c>
      <c r="T14" s="198"/>
      <c r="U14" s="199"/>
      <c r="V14" s="199"/>
    </row>
    <row r="15" spans="1:22" ht="15">
      <c r="A15" s="247">
        <v>7</v>
      </c>
      <c r="B15" s="224" t="s">
        <v>108</v>
      </c>
      <c r="C15" s="225">
        <v>2.22</v>
      </c>
      <c r="D15" s="226">
        <v>101.36986301369863</v>
      </c>
      <c r="E15" s="227">
        <v>2.43</v>
      </c>
      <c r="F15" s="226">
        <v>110.95890410958904</v>
      </c>
      <c r="G15" s="225">
        <v>2.19</v>
      </c>
      <c r="H15" s="226">
        <v>100</v>
      </c>
      <c r="I15" s="225">
        <v>2.43</v>
      </c>
      <c r="J15" s="226">
        <v>110.95890410958904</v>
      </c>
      <c r="K15" s="227">
        <v>2.38</v>
      </c>
      <c r="L15" s="226">
        <v>108.67579908675799</v>
      </c>
      <c r="M15" s="225">
        <v>2.55</v>
      </c>
      <c r="N15" s="226">
        <v>116.43835616438356</v>
      </c>
      <c r="O15" s="225">
        <v>2.27</v>
      </c>
      <c r="P15" s="226">
        <v>103.65296803652969</v>
      </c>
      <c r="Q15" s="227">
        <v>2.43</v>
      </c>
      <c r="R15" s="226">
        <v>110.95890410958904</v>
      </c>
      <c r="S15" s="223">
        <v>2.19</v>
      </c>
      <c r="T15" s="198"/>
      <c r="U15" s="199"/>
      <c r="V15" s="199"/>
    </row>
    <row r="16" spans="1:22" ht="15">
      <c r="A16" s="247">
        <v>8</v>
      </c>
      <c r="B16" s="224" t="s">
        <v>90</v>
      </c>
      <c r="C16" s="225">
        <v>14.16</v>
      </c>
      <c r="D16" s="226">
        <v>108.17417876241406</v>
      </c>
      <c r="E16" s="227">
        <v>14.110000000000001</v>
      </c>
      <c r="F16" s="226">
        <v>107.79220779220779</v>
      </c>
      <c r="G16" s="225">
        <v>13.930000000000001</v>
      </c>
      <c r="H16" s="226">
        <v>106.41711229946524</v>
      </c>
      <c r="I16" s="225">
        <v>14.569999999999999</v>
      </c>
      <c r="J16" s="226">
        <v>111.30634071810542</v>
      </c>
      <c r="K16" s="227">
        <v>14.18</v>
      </c>
      <c r="L16" s="226">
        <v>108.32696715049657</v>
      </c>
      <c r="M16" s="225">
        <v>13.09</v>
      </c>
      <c r="N16" s="226">
        <v>100</v>
      </c>
      <c r="O16" s="225">
        <v>14</v>
      </c>
      <c r="P16" s="226">
        <v>106.95187165775401</v>
      </c>
      <c r="Q16" s="227">
        <v>14.94</v>
      </c>
      <c r="R16" s="226">
        <v>114.13292589763178</v>
      </c>
      <c r="S16" s="223">
        <v>13.09</v>
      </c>
      <c r="T16" s="198"/>
      <c r="U16" s="199"/>
      <c r="V16" s="199"/>
    </row>
    <row r="17" spans="1:22" ht="15">
      <c r="A17" s="247">
        <v>9</v>
      </c>
      <c r="B17" s="224" t="s">
        <v>91</v>
      </c>
      <c r="C17" s="225">
        <v>6.73</v>
      </c>
      <c r="D17" s="226">
        <v>103.53846153846153</v>
      </c>
      <c r="E17" s="227">
        <v>7.94</v>
      </c>
      <c r="F17" s="226">
        <v>122.15384615384617</v>
      </c>
      <c r="G17" s="225">
        <v>6.63</v>
      </c>
      <c r="H17" s="226">
        <v>102</v>
      </c>
      <c r="I17" s="225">
        <v>8.07</v>
      </c>
      <c r="J17" s="226">
        <v>124.15384615384615</v>
      </c>
      <c r="K17" s="227">
        <v>6.5</v>
      </c>
      <c r="L17" s="226">
        <v>100</v>
      </c>
      <c r="M17" s="225">
        <v>8.11</v>
      </c>
      <c r="N17" s="226">
        <v>124.76923076923076</v>
      </c>
      <c r="O17" s="225">
        <v>7.92</v>
      </c>
      <c r="P17" s="226">
        <v>121.84615384615385</v>
      </c>
      <c r="Q17" s="227">
        <v>9.07</v>
      </c>
      <c r="R17" s="226">
        <v>139.53846153846155</v>
      </c>
      <c r="S17" s="223">
        <v>6.5</v>
      </c>
      <c r="T17" s="198"/>
      <c r="U17" s="199"/>
      <c r="V17" s="199"/>
    </row>
    <row r="18" spans="1:22" ht="15">
      <c r="A18" s="247">
        <v>10</v>
      </c>
      <c r="B18" s="224" t="s">
        <v>92</v>
      </c>
      <c r="C18" s="225">
        <v>25.150000000000002</v>
      </c>
      <c r="D18" s="226">
        <v>109.20538428137212</v>
      </c>
      <c r="E18" s="227">
        <v>23.98</v>
      </c>
      <c r="F18" s="226">
        <v>104.12505427702996</v>
      </c>
      <c r="G18" s="225">
        <v>23.03</v>
      </c>
      <c r="H18" s="226">
        <v>100</v>
      </c>
      <c r="I18" s="225">
        <v>24.85</v>
      </c>
      <c r="J18" s="226">
        <v>107.90273556231003</v>
      </c>
      <c r="K18" s="227">
        <v>24.04</v>
      </c>
      <c r="L18" s="226">
        <v>104.38558402084237</v>
      </c>
      <c r="M18" s="225">
        <v>23.77</v>
      </c>
      <c r="N18" s="226">
        <v>103.21320017368649</v>
      </c>
      <c r="O18" s="225">
        <v>23.21</v>
      </c>
      <c r="P18" s="226">
        <v>100.78158923143725</v>
      </c>
      <c r="Q18" s="227">
        <v>28.990000000000002</v>
      </c>
      <c r="R18" s="226">
        <v>125.8792878853669</v>
      </c>
      <c r="S18" s="223">
        <v>23.03</v>
      </c>
      <c r="T18" s="198"/>
      <c r="U18" s="199"/>
      <c r="V18" s="199"/>
    </row>
    <row r="19" spans="1:22" ht="15">
      <c r="A19" s="247">
        <v>11</v>
      </c>
      <c r="B19" s="224" t="s">
        <v>93</v>
      </c>
      <c r="C19" s="225">
        <v>10.18</v>
      </c>
      <c r="D19" s="226">
        <v>113.61607142857142</v>
      </c>
      <c r="E19" s="227">
        <v>8.96</v>
      </c>
      <c r="F19" s="226">
        <v>100</v>
      </c>
      <c r="G19" s="225">
        <v>9.97</v>
      </c>
      <c r="H19" s="226">
        <v>111.27232142857142</v>
      </c>
      <c r="I19" s="225">
        <v>10.530000000000001</v>
      </c>
      <c r="J19" s="226">
        <v>117.52232142857142</v>
      </c>
      <c r="K19" s="227">
        <v>10.47</v>
      </c>
      <c r="L19" s="226">
        <v>116.85267857142856</v>
      </c>
      <c r="M19" s="225">
        <v>10.19</v>
      </c>
      <c r="N19" s="226">
        <v>113.72767857142856</v>
      </c>
      <c r="O19" s="225">
        <v>9.34</v>
      </c>
      <c r="P19" s="226">
        <v>104.24107142857142</v>
      </c>
      <c r="Q19" s="227">
        <v>12.49</v>
      </c>
      <c r="R19" s="226">
        <v>139.39732142857142</v>
      </c>
      <c r="S19" s="223">
        <v>8.96</v>
      </c>
      <c r="T19" s="198"/>
      <c r="U19" s="199"/>
      <c r="V19" s="199"/>
    </row>
    <row r="20" spans="1:22" ht="15">
      <c r="A20" s="247">
        <v>12</v>
      </c>
      <c r="B20" s="224" t="s">
        <v>109</v>
      </c>
      <c r="C20" s="225">
        <v>3.8099999999999996</v>
      </c>
      <c r="D20" s="226">
        <v>100</v>
      </c>
      <c r="E20" s="227">
        <v>4.28</v>
      </c>
      <c r="F20" s="226">
        <v>112.33595800524935</v>
      </c>
      <c r="G20" s="225">
        <v>4.41</v>
      </c>
      <c r="H20" s="226">
        <v>115.748031496063</v>
      </c>
      <c r="I20" s="225">
        <v>4.7</v>
      </c>
      <c r="J20" s="226">
        <v>123.35958005249346</v>
      </c>
      <c r="K20" s="227">
        <v>4.24</v>
      </c>
      <c r="L20" s="226">
        <v>111.28608923884515</v>
      </c>
      <c r="M20" s="225">
        <v>5.13</v>
      </c>
      <c r="N20" s="226">
        <v>134.64566929133858</v>
      </c>
      <c r="O20" s="225">
        <v>4.41</v>
      </c>
      <c r="P20" s="226">
        <v>115.748031496063</v>
      </c>
      <c r="Q20" s="227">
        <v>4.57</v>
      </c>
      <c r="R20" s="226">
        <v>119.9475065616798</v>
      </c>
      <c r="S20" s="223">
        <v>3.8099999999999996</v>
      </c>
      <c r="T20" s="198"/>
      <c r="U20" s="199"/>
      <c r="V20" s="199"/>
    </row>
    <row r="21" spans="1:22" ht="15">
      <c r="A21" s="248">
        <v>13</v>
      </c>
      <c r="B21" s="224" t="s">
        <v>94</v>
      </c>
      <c r="C21" s="225">
        <v>10.28</v>
      </c>
      <c r="D21" s="226">
        <v>101.78217821782177</v>
      </c>
      <c r="E21" s="227">
        <v>10.100000000000001</v>
      </c>
      <c r="F21" s="226">
        <v>100</v>
      </c>
      <c r="G21" s="225">
        <v>10.620000000000001</v>
      </c>
      <c r="H21" s="226">
        <v>105.14851485148515</v>
      </c>
      <c r="I21" s="225">
        <v>11.33</v>
      </c>
      <c r="J21" s="226">
        <v>112.17821782178217</v>
      </c>
      <c r="K21" s="227">
        <v>10.4</v>
      </c>
      <c r="L21" s="226">
        <v>102.97029702970295</v>
      </c>
      <c r="M21" s="225">
        <v>11.24</v>
      </c>
      <c r="N21" s="226">
        <v>111.28712871287128</v>
      </c>
      <c r="O21" s="225">
        <v>10.4</v>
      </c>
      <c r="P21" s="226">
        <v>102.97029702970295</v>
      </c>
      <c r="Q21" s="227">
        <v>10.600000000000001</v>
      </c>
      <c r="R21" s="226">
        <v>104.95049504950495</v>
      </c>
      <c r="S21" s="223">
        <v>10.100000000000001</v>
      </c>
      <c r="T21" s="198"/>
      <c r="U21" s="199"/>
      <c r="V21" s="199"/>
    </row>
    <row r="22" spans="1:22" ht="15">
      <c r="A22" s="247">
        <v>14</v>
      </c>
      <c r="B22" s="224" t="s">
        <v>95</v>
      </c>
      <c r="C22" s="225">
        <v>8.870000000000001</v>
      </c>
      <c r="D22" s="226">
        <v>112.56345177664974</v>
      </c>
      <c r="E22" s="227">
        <v>9.180000000000001</v>
      </c>
      <c r="F22" s="226">
        <v>116.49746192893402</v>
      </c>
      <c r="G22" s="225">
        <v>8.450000000000001</v>
      </c>
      <c r="H22" s="226">
        <v>107.23350253807106</v>
      </c>
      <c r="I22" s="225">
        <v>9.66</v>
      </c>
      <c r="J22" s="226">
        <v>122.58883248730963</v>
      </c>
      <c r="K22" s="227">
        <v>9.100000000000001</v>
      </c>
      <c r="L22" s="226">
        <v>115.48223350253808</v>
      </c>
      <c r="M22" s="225">
        <v>9.190000000000001</v>
      </c>
      <c r="N22" s="226">
        <v>116.62436548223351</v>
      </c>
      <c r="O22" s="225">
        <v>7.880000000000001</v>
      </c>
      <c r="P22" s="226">
        <v>100</v>
      </c>
      <c r="Q22" s="227">
        <v>9.200000000000001</v>
      </c>
      <c r="R22" s="226">
        <v>116.75126903553299</v>
      </c>
      <c r="S22" s="223">
        <v>7.880000000000001</v>
      </c>
      <c r="T22" s="198"/>
      <c r="U22" s="199"/>
      <c r="V22" s="199"/>
    </row>
    <row r="23" spans="1:22" ht="15">
      <c r="A23" s="247">
        <v>15</v>
      </c>
      <c r="B23" s="224" t="s">
        <v>97</v>
      </c>
      <c r="C23" s="225">
        <v>3.1799999999999997</v>
      </c>
      <c r="D23" s="226">
        <v>155.88235294117646</v>
      </c>
      <c r="E23" s="227">
        <v>2.55</v>
      </c>
      <c r="F23" s="226">
        <v>125</v>
      </c>
      <c r="G23" s="225">
        <v>2.6100000000000003</v>
      </c>
      <c r="H23" s="226">
        <v>127.94117647058825</v>
      </c>
      <c r="I23" s="225">
        <v>2.94</v>
      </c>
      <c r="J23" s="226">
        <v>144.11764705882354</v>
      </c>
      <c r="K23" s="227">
        <v>3.23</v>
      </c>
      <c r="L23" s="226">
        <v>158.33333333333331</v>
      </c>
      <c r="M23" s="225">
        <v>2.04</v>
      </c>
      <c r="N23" s="226">
        <v>100</v>
      </c>
      <c r="O23" s="225">
        <v>3.0599999999999996</v>
      </c>
      <c r="P23" s="226">
        <v>149.99999999999997</v>
      </c>
      <c r="Q23" s="227">
        <v>3.2600000000000002</v>
      </c>
      <c r="R23" s="226">
        <v>159.80392156862746</v>
      </c>
      <c r="S23" s="223">
        <v>2.04</v>
      </c>
      <c r="T23" s="198"/>
      <c r="U23" s="199"/>
      <c r="V23" s="199"/>
    </row>
    <row r="24" spans="1:22" ht="15">
      <c r="A24" s="248">
        <v>16</v>
      </c>
      <c r="B24" s="224" t="s">
        <v>98</v>
      </c>
      <c r="C24" s="225">
        <v>4.43</v>
      </c>
      <c r="D24" s="226">
        <v>109.11330049261083</v>
      </c>
      <c r="E24" s="227">
        <v>4.41</v>
      </c>
      <c r="F24" s="226">
        <v>108.62068965517241</v>
      </c>
      <c r="G24" s="225">
        <v>4.06</v>
      </c>
      <c r="H24" s="226">
        <v>100</v>
      </c>
      <c r="I24" s="225">
        <v>4.55</v>
      </c>
      <c r="J24" s="226">
        <v>112.0689655172414</v>
      </c>
      <c r="K24" s="227">
        <v>4.45</v>
      </c>
      <c r="L24" s="226">
        <v>109.60591133004927</v>
      </c>
      <c r="M24" s="225">
        <v>4.46</v>
      </c>
      <c r="N24" s="226">
        <v>109.85221674876848</v>
      </c>
      <c r="O24" s="225">
        <v>4.38</v>
      </c>
      <c r="P24" s="226">
        <v>107.88177339901479</v>
      </c>
      <c r="Q24" s="227">
        <v>4.46</v>
      </c>
      <c r="R24" s="226">
        <v>109.85221674876848</v>
      </c>
      <c r="S24" s="223">
        <v>4.06</v>
      </c>
      <c r="T24" s="198"/>
      <c r="U24" s="199"/>
      <c r="V24" s="199"/>
    </row>
    <row r="25" spans="1:22" ht="15">
      <c r="A25" s="247">
        <v>17</v>
      </c>
      <c r="B25" s="224" t="s">
        <v>99</v>
      </c>
      <c r="C25" s="225">
        <v>23.319999999999997</v>
      </c>
      <c r="D25" s="226">
        <v>111.84652278177458</v>
      </c>
      <c r="E25" s="227">
        <v>23.349999999999998</v>
      </c>
      <c r="F25" s="226">
        <v>111.9904076738609</v>
      </c>
      <c r="G25" s="225">
        <v>20.849999999999998</v>
      </c>
      <c r="H25" s="226">
        <v>100</v>
      </c>
      <c r="I25" s="225">
        <v>23.529999999999998</v>
      </c>
      <c r="J25" s="226">
        <v>112.8537170263789</v>
      </c>
      <c r="K25" s="227">
        <v>23.2</v>
      </c>
      <c r="L25" s="226">
        <v>111.27098321342928</v>
      </c>
      <c r="M25" s="225">
        <v>23.869999999999997</v>
      </c>
      <c r="N25" s="226">
        <v>114.48441247002398</v>
      </c>
      <c r="O25" s="225">
        <v>21.44</v>
      </c>
      <c r="P25" s="226">
        <v>102.8297362110312</v>
      </c>
      <c r="Q25" s="227">
        <v>22.060000000000002</v>
      </c>
      <c r="R25" s="226">
        <v>105.8033573141487</v>
      </c>
      <c r="S25" s="223">
        <v>20.849999999999998</v>
      </c>
      <c r="T25" s="198"/>
      <c r="U25" s="199"/>
      <c r="V25" s="199"/>
    </row>
    <row r="26" spans="1:15" s="200" customFormat="1" ht="15.75" thickBot="1">
      <c r="A26" s="204"/>
      <c r="B26" s="265"/>
      <c r="C26" s="266"/>
      <c r="D26" s="267"/>
      <c r="E26" s="267"/>
      <c r="F26" s="267"/>
      <c r="G26" s="266"/>
      <c r="H26" s="267"/>
      <c r="I26" s="266"/>
      <c r="J26" s="267"/>
      <c r="K26" s="267"/>
      <c r="L26" s="267"/>
      <c r="M26" s="266"/>
      <c r="N26" s="267"/>
      <c r="O26" s="268"/>
    </row>
    <row r="27" spans="1:15" s="200" customFormat="1" ht="16.5" thickBot="1">
      <c r="A27" s="340" t="s">
        <v>136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</row>
    <row r="28" spans="1:15" ht="12.75" customHeight="1">
      <c r="A28" s="353" t="s">
        <v>21</v>
      </c>
      <c r="B28" s="354"/>
      <c r="C28" s="347" t="s">
        <v>80</v>
      </c>
      <c r="D28" s="344"/>
      <c r="E28" s="343" t="s">
        <v>81</v>
      </c>
      <c r="F28" s="344"/>
      <c r="G28" s="343" t="s">
        <v>55</v>
      </c>
      <c r="H28" s="344"/>
      <c r="I28" s="343" t="s">
        <v>56</v>
      </c>
      <c r="J28" s="344"/>
      <c r="K28" s="343" t="s">
        <v>82</v>
      </c>
      <c r="L28" s="344"/>
      <c r="M28" s="343" t="s">
        <v>83</v>
      </c>
      <c r="N28" s="347"/>
      <c r="O28" s="349" t="s">
        <v>22</v>
      </c>
    </row>
    <row r="29" spans="1:15" s="190" customFormat="1" ht="41.25" customHeight="1">
      <c r="A29" s="355"/>
      <c r="B29" s="356"/>
      <c r="C29" s="348"/>
      <c r="D29" s="346"/>
      <c r="E29" s="345"/>
      <c r="F29" s="346"/>
      <c r="G29" s="345"/>
      <c r="H29" s="346"/>
      <c r="I29" s="345"/>
      <c r="J29" s="346"/>
      <c r="K29" s="345"/>
      <c r="L29" s="346"/>
      <c r="M29" s="345"/>
      <c r="N29" s="348"/>
      <c r="O29" s="350"/>
    </row>
    <row r="30" spans="1:15" s="190" customFormat="1" ht="37.5" customHeight="1" thickBot="1">
      <c r="A30" s="357"/>
      <c r="B30" s="358"/>
      <c r="C30" s="270" t="s">
        <v>23</v>
      </c>
      <c r="D30" s="202" t="s">
        <v>24</v>
      </c>
      <c r="E30" s="201" t="s">
        <v>23</v>
      </c>
      <c r="F30" s="202" t="s">
        <v>24</v>
      </c>
      <c r="G30" s="201" t="s">
        <v>23</v>
      </c>
      <c r="H30" s="202" t="s">
        <v>24</v>
      </c>
      <c r="I30" s="201" t="s">
        <v>23</v>
      </c>
      <c r="J30" s="202" t="s">
        <v>24</v>
      </c>
      <c r="K30" s="201" t="s">
        <v>23</v>
      </c>
      <c r="L30" s="202" t="s">
        <v>24</v>
      </c>
      <c r="M30" s="201" t="s">
        <v>23</v>
      </c>
      <c r="N30" s="203" t="s">
        <v>24</v>
      </c>
      <c r="O30" s="351"/>
    </row>
    <row r="31" spans="1:15" ht="15">
      <c r="A31" s="247">
        <v>1</v>
      </c>
      <c r="B31" s="271" t="s">
        <v>85</v>
      </c>
      <c r="C31" s="228">
        <v>2.41</v>
      </c>
      <c r="D31" s="229">
        <v>107.58928571428572</v>
      </c>
      <c r="E31" s="228">
        <v>2.41</v>
      </c>
      <c r="F31" s="229">
        <v>107.58928571428572</v>
      </c>
      <c r="G31" s="228">
        <v>2.41</v>
      </c>
      <c r="H31" s="229">
        <v>107.58928571428572</v>
      </c>
      <c r="I31" s="228">
        <v>2.34</v>
      </c>
      <c r="J31" s="229">
        <v>104.4642857142857</v>
      </c>
      <c r="K31" s="228">
        <v>2.24</v>
      </c>
      <c r="L31" s="229">
        <v>100</v>
      </c>
      <c r="M31" s="228">
        <v>2.41</v>
      </c>
      <c r="N31" s="229">
        <v>107.58928571428572</v>
      </c>
      <c r="O31" s="230">
        <v>2.24</v>
      </c>
    </row>
    <row r="32" spans="1:15" ht="15">
      <c r="A32" s="248">
        <v>2</v>
      </c>
      <c r="B32" s="269" t="s">
        <v>86</v>
      </c>
      <c r="C32" s="231">
        <v>2.26</v>
      </c>
      <c r="D32" s="232">
        <v>100</v>
      </c>
      <c r="E32" s="231">
        <v>2.26</v>
      </c>
      <c r="F32" s="232">
        <v>100</v>
      </c>
      <c r="G32" s="231">
        <v>2.26</v>
      </c>
      <c r="H32" s="232">
        <v>100</v>
      </c>
      <c r="I32" s="231">
        <v>2.37</v>
      </c>
      <c r="J32" s="232">
        <v>104.86725663716815</v>
      </c>
      <c r="K32" s="231">
        <v>2.29</v>
      </c>
      <c r="L32" s="232">
        <v>101.3274336283186</v>
      </c>
      <c r="M32" s="231">
        <v>2.26</v>
      </c>
      <c r="N32" s="232">
        <v>100</v>
      </c>
      <c r="O32" s="233">
        <v>2.26</v>
      </c>
    </row>
    <row r="33" spans="1:15" ht="15">
      <c r="A33" s="247">
        <v>3</v>
      </c>
      <c r="B33" s="269" t="s">
        <v>87</v>
      </c>
      <c r="C33" s="231">
        <v>10.62</v>
      </c>
      <c r="D33" s="232">
        <v>101.23927550047665</v>
      </c>
      <c r="E33" s="231">
        <v>10.5</v>
      </c>
      <c r="F33" s="232">
        <v>100.09532888465205</v>
      </c>
      <c r="G33" s="231">
        <v>10.49</v>
      </c>
      <c r="H33" s="232">
        <v>100</v>
      </c>
      <c r="I33" s="231">
        <v>11.24</v>
      </c>
      <c r="J33" s="232">
        <v>107.14966634890372</v>
      </c>
      <c r="K33" s="231">
        <v>10.66</v>
      </c>
      <c r="L33" s="232">
        <v>101.62059103908486</v>
      </c>
      <c r="M33" s="231">
        <v>10.5</v>
      </c>
      <c r="N33" s="232">
        <v>100.09532888465205</v>
      </c>
      <c r="O33" s="233">
        <v>10.49</v>
      </c>
    </row>
    <row r="34" spans="1:15" ht="15">
      <c r="A34" s="248">
        <v>4</v>
      </c>
      <c r="B34" s="269" t="s">
        <v>88</v>
      </c>
      <c r="C34" s="231">
        <v>5.08</v>
      </c>
      <c r="D34" s="232">
        <v>112.88888888888889</v>
      </c>
      <c r="E34" s="231">
        <v>5.08</v>
      </c>
      <c r="F34" s="232">
        <v>112.88888888888889</v>
      </c>
      <c r="G34" s="231">
        <v>5.08</v>
      </c>
      <c r="H34" s="232">
        <v>112.88888888888889</v>
      </c>
      <c r="I34" s="231">
        <v>4.5</v>
      </c>
      <c r="J34" s="232">
        <v>100</v>
      </c>
      <c r="K34" s="231">
        <v>5.09</v>
      </c>
      <c r="L34" s="232">
        <v>113.11111111111111</v>
      </c>
      <c r="M34" s="231">
        <v>5.08</v>
      </c>
      <c r="N34" s="232">
        <v>112.88888888888889</v>
      </c>
      <c r="O34" s="233">
        <v>4.5</v>
      </c>
    </row>
    <row r="35" spans="1:15" ht="15">
      <c r="A35" s="247">
        <v>5</v>
      </c>
      <c r="B35" s="269" t="s">
        <v>89</v>
      </c>
      <c r="C35" s="231">
        <v>11.03</v>
      </c>
      <c r="D35" s="232">
        <v>102.79589934762348</v>
      </c>
      <c r="E35" s="231">
        <v>10.98</v>
      </c>
      <c r="F35" s="232">
        <v>102.32991612301959</v>
      </c>
      <c r="G35" s="231">
        <v>10.73</v>
      </c>
      <c r="H35" s="232">
        <v>100</v>
      </c>
      <c r="I35" s="231">
        <v>11.5</v>
      </c>
      <c r="J35" s="232">
        <v>107.17614165890028</v>
      </c>
      <c r="K35" s="231">
        <v>10.84</v>
      </c>
      <c r="L35" s="232">
        <v>101.02516309412862</v>
      </c>
      <c r="M35" s="231">
        <v>10.83</v>
      </c>
      <c r="N35" s="232">
        <v>100.93196644920783</v>
      </c>
      <c r="O35" s="233">
        <v>10.73</v>
      </c>
    </row>
    <row r="36" spans="1:15" ht="15">
      <c r="A36" s="248">
        <v>6</v>
      </c>
      <c r="B36" s="269" t="s">
        <v>122</v>
      </c>
      <c r="C36" s="231">
        <v>4.54</v>
      </c>
      <c r="D36" s="232">
        <v>100.66518847006651</v>
      </c>
      <c r="E36" s="231">
        <v>4.51</v>
      </c>
      <c r="F36" s="232">
        <v>100</v>
      </c>
      <c r="G36" s="231">
        <v>4.67</v>
      </c>
      <c r="H36" s="232">
        <v>103.54767184035477</v>
      </c>
      <c r="I36" s="231">
        <v>4.97</v>
      </c>
      <c r="J36" s="232">
        <v>110.19955654101996</v>
      </c>
      <c r="K36" s="231">
        <v>5.08</v>
      </c>
      <c r="L36" s="232">
        <v>112.63858093126386</v>
      </c>
      <c r="M36" s="231">
        <v>4.67</v>
      </c>
      <c r="N36" s="232">
        <v>103.54767184035477</v>
      </c>
      <c r="O36" s="233">
        <v>4.51</v>
      </c>
    </row>
    <row r="37" spans="1:15" ht="15">
      <c r="A37" s="247">
        <v>7</v>
      </c>
      <c r="B37" s="269" t="s">
        <v>108</v>
      </c>
      <c r="C37" s="231">
        <v>2.55</v>
      </c>
      <c r="D37" s="232">
        <v>120.85308056872037</v>
      </c>
      <c r="E37" s="231">
        <v>2.55</v>
      </c>
      <c r="F37" s="232">
        <v>120.85308056872037</v>
      </c>
      <c r="G37" s="231">
        <v>2.11</v>
      </c>
      <c r="H37" s="232">
        <v>100</v>
      </c>
      <c r="I37" s="231">
        <v>2.29</v>
      </c>
      <c r="J37" s="232">
        <v>108.5308056872038</v>
      </c>
      <c r="K37" s="231">
        <v>2.69</v>
      </c>
      <c r="L37" s="232">
        <v>127.48815165876776</v>
      </c>
      <c r="M37" s="231">
        <v>2.43</v>
      </c>
      <c r="N37" s="232">
        <v>115.16587677725121</v>
      </c>
      <c r="O37" s="233">
        <v>2.11</v>
      </c>
    </row>
    <row r="38" spans="1:15" ht="15">
      <c r="A38" s="248">
        <v>8</v>
      </c>
      <c r="B38" s="269" t="s">
        <v>90</v>
      </c>
      <c r="C38" s="231">
        <v>16.52</v>
      </c>
      <c r="D38" s="232">
        <v>115.60531840447865</v>
      </c>
      <c r="E38" s="231">
        <v>16.93</v>
      </c>
      <c r="F38" s="232">
        <v>118.47445766270117</v>
      </c>
      <c r="G38" s="231">
        <v>14.290000000000001</v>
      </c>
      <c r="H38" s="232">
        <v>100</v>
      </c>
      <c r="I38" s="231">
        <v>15.480000000000002</v>
      </c>
      <c r="J38" s="232">
        <v>108.32750174947516</v>
      </c>
      <c r="K38" s="231">
        <v>16.87</v>
      </c>
      <c r="L38" s="232">
        <v>118.05458362491252</v>
      </c>
      <c r="M38" s="231">
        <v>15.819999999999999</v>
      </c>
      <c r="N38" s="232">
        <v>110.7067879636109</v>
      </c>
      <c r="O38" s="233">
        <v>14.290000000000001</v>
      </c>
    </row>
    <row r="39" spans="1:15" ht="15">
      <c r="A39" s="247">
        <v>9</v>
      </c>
      <c r="B39" s="269" t="s">
        <v>91</v>
      </c>
      <c r="C39" s="231">
        <v>15.87</v>
      </c>
      <c r="D39" s="232">
        <v>106.22489959839356</v>
      </c>
      <c r="E39" s="231">
        <v>14.95</v>
      </c>
      <c r="F39" s="232">
        <v>100.0669344042838</v>
      </c>
      <c r="G39" s="231">
        <v>16.11</v>
      </c>
      <c r="H39" s="232">
        <v>107.83132530120483</v>
      </c>
      <c r="I39" s="231">
        <v>15.919999999999998</v>
      </c>
      <c r="J39" s="232">
        <v>106.55957161981257</v>
      </c>
      <c r="K39" s="231">
        <v>15.07</v>
      </c>
      <c r="L39" s="232">
        <v>100.87014725568943</v>
      </c>
      <c r="M39" s="231">
        <v>14.94</v>
      </c>
      <c r="N39" s="232">
        <v>100</v>
      </c>
      <c r="O39" s="233">
        <v>14.94</v>
      </c>
    </row>
    <row r="40" spans="1:15" ht="15">
      <c r="A40" s="248">
        <v>10</v>
      </c>
      <c r="B40" s="269" t="s">
        <v>92</v>
      </c>
      <c r="C40" s="231">
        <v>7.930000000000001</v>
      </c>
      <c r="D40" s="232">
        <v>121.8125960061444</v>
      </c>
      <c r="E40" s="231">
        <v>6.51</v>
      </c>
      <c r="F40" s="232">
        <v>100</v>
      </c>
      <c r="G40" s="231">
        <v>7.140000000000001</v>
      </c>
      <c r="H40" s="232">
        <v>109.67741935483872</v>
      </c>
      <c r="I40" s="231">
        <v>7.24</v>
      </c>
      <c r="J40" s="232">
        <v>111.21351766513057</v>
      </c>
      <c r="K40" s="231">
        <v>8.129999999999999</v>
      </c>
      <c r="L40" s="232">
        <v>124.88479262672809</v>
      </c>
      <c r="M40" s="231">
        <v>6.800000000000001</v>
      </c>
      <c r="N40" s="232">
        <v>104.45468509984642</v>
      </c>
      <c r="O40" s="233">
        <v>6.51</v>
      </c>
    </row>
    <row r="41" spans="1:15" ht="15">
      <c r="A41" s="247">
        <v>11</v>
      </c>
      <c r="B41" s="269" t="s">
        <v>93</v>
      </c>
      <c r="C41" s="231">
        <v>14.770000000000001</v>
      </c>
      <c r="D41" s="232">
        <v>138.6854460093897</v>
      </c>
      <c r="E41" s="231">
        <v>13.690000000000001</v>
      </c>
      <c r="F41" s="232">
        <v>128.54460093896716</v>
      </c>
      <c r="G41" s="231">
        <v>12.790000000000001</v>
      </c>
      <c r="H41" s="232">
        <v>120.09389671361505</v>
      </c>
      <c r="I41" s="231">
        <v>11.7</v>
      </c>
      <c r="J41" s="232">
        <v>109.85915492957747</v>
      </c>
      <c r="K41" s="231">
        <v>12.25</v>
      </c>
      <c r="L41" s="232">
        <v>115.02347417840377</v>
      </c>
      <c r="M41" s="231">
        <v>10.649999999999999</v>
      </c>
      <c r="N41" s="232">
        <v>100</v>
      </c>
      <c r="O41" s="233">
        <v>10.649999999999999</v>
      </c>
    </row>
    <row r="42" spans="1:15" ht="15">
      <c r="A42" s="248">
        <v>12</v>
      </c>
      <c r="B42" s="269" t="s">
        <v>94</v>
      </c>
      <c r="C42" s="231">
        <v>10.389999999999999</v>
      </c>
      <c r="D42" s="232">
        <v>118.3371298405467</v>
      </c>
      <c r="E42" s="231">
        <v>8.780000000000001</v>
      </c>
      <c r="F42" s="232">
        <v>100.00000000000003</v>
      </c>
      <c r="G42" s="231">
        <v>10.27</v>
      </c>
      <c r="H42" s="232">
        <v>116.97038724373576</v>
      </c>
      <c r="I42" s="231">
        <v>8.78</v>
      </c>
      <c r="J42" s="232">
        <v>100</v>
      </c>
      <c r="K42" s="231">
        <v>10.119999999999997</v>
      </c>
      <c r="L42" s="232">
        <v>115.26195899772208</v>
      </c>
      <c r="M42" s="231">
        <v>11.65</v>
      </c>
      <c r="N42" s="232">
        <v>132.6879271070615</v>
      </c>
      <c r="O42" s="233">
        <v>8.78</v>
      </c>
    </row>
    <row r="43" spans="1:15" ht="15">
      <c r="A43" s="247">
        <v>13</v>
      </c>
      <c r="B43" s="269" t="s">
        <v>95</v>
      </c>
      <c r="C43" s="231">
        <v>11.270000000000001</v>
      </c>
      <c r="D43" s="232">
        <v>102.92237442922374</v>
      </c>
      <c r="E43" s="231">
        <v>11.590000000000002</v>
      </c>
      <c r="F43" s="232">
        <v>105.8447488584475</v>
      </c>
      <c r="G43" s="231">
        <v>10.950000000000001</v>
      </c>
      <c r="H43" s="232">
        <v>100</v>
      </c>
      <c r="I43" s="231">
        <v>11.41</v>
      </c>
      <c r="J43" s="232">
        <v>104.20091324200914</v>
      </c>
      <c r="K43" s="231">
        <v>12.18</v>
      </c>
      <c r="L43" s="232">
        <v>111.23287671232876</v>
      </c>
      <c r="M43" s="231">
        <v>11.4</v>
      </c>
      <c r="N43" s="232">
        <v>104.10958904109589</v>
      </c>
      <c r="O43" s="233">
        <v>10.950000000000001</v>
      </c>
    </row>
    <row r="44" spans="1:15" ht="15">
      <c r="A44" s="248">
        <v>14</v>
      </c>
      <c r="B44" s="269" t="s">
        <v>97</v>
      </c>
      <c r="C44" s="231">
        <v>3.89</v>
      </c>
      <c r="D44" s="232">
        <v>112.10374639769454</v>
      </c>
      <c r="E44" s="231">
        <v>3.5999999999999996</v>
      </c>
      <c r="F44" s="232">
        <v>103.74639769452449</v>
      </c>
      <c r="G44" s="231">
        <v>3.4699999999999998</v>
      </c>
      <c r="H44" s="232">
        <v>100</v>
      </c>
      <c r="I44" s="231">
        <v>3.9400000000000004</v>
      </c>
      <c r="J44" s="232">
        <v>113.54466858789627</v>
      </c>
      <c r="K44" s="231">
        <v>4.52</v>
      </c>
      <c r="L44" s="232">
        <v>130.2593659942363</v>
      </c>
      <c r="M44" s="231">
        <v>4.1</v>
      </c>
      <c r="N44" s="232">
        <v>118.1556195965418</v>
      </c>
      <c r="O44" s="233">
        <v>3.4699999999999998</v>
      </c>
    </row>
    <row r="45" spans="1:15" ht="15">
      <c r="A45" s="247">
        <v>15</v>
      </c>
      <c r="B45" s="269" t="s">
        <v>98</v>
      </c>
      <c r="C45" s="231">
        <v>5.96</v>
      </c>
      <c r="D45" s="232">
        <v>102.05479452054796</v>
      </c>
      <c r="E45" s="231">
        <v>9.32</v>
      </c>
      <c r="F45" s="232">
        <v>159.58904109589042</v>
      </c>
      <c r="G45" s="231">
        <v>5.84</v>
      </c>
      <c r="H45" s="232">
        <v>100</v>
      </c>
      <c r="I45" s="231">
        <v>9.5</v>
      </c>
      <c r="J45" s="232">
        <v>162.67123287671234</v>
      </c>
      <c r="K45" s="231">
        <v>9.21</v>
      </c>
      <c r="L45" s="232">
        <v>157.70547945205482</v>
      </c>
      <c r="M45" s="231">
        <v>9.25</v>
      </c>
      <c r="N45" s="232">
        <v>158.3904109589041</v>
      </c>
      <c r="O45" s="233">
        <v>5.84</v>
      </c>
    </row>
    <row r="46" spans="1:15" ht="15">
      <c r="A46" s="248">
        <v>16</v>
      </c>
      <c r="B46" s="269" t="s">
        <v>99</v>
      </c>
      <c r="C46" s="231">
        <v>17.709999999999997</v>
      </c>
      <c r="D46" s="232">
        <v>103.08498253783466</v>
      </c>
      <c r="E46" s="231">
        <v>17.71</v>
      </c>
      <c r="F46" s="232">
        <v>103.08498253783469</v>
      </c>
      <c r="G46" s="231">
        <v>17.86</v>
      </c>
      <c r="H46" s="232">
        <v>103.9580908032596</v>
      </c>
      <c r="I46" s="231">
        <v>18.65</v>
      </c>
      <c r="J46" s="232">
        <v>108.55646100116414</v>
      </c>
      <c r="K46" s="231">
        <v>18.52</v>
      </c>
      <c r="L46" s="232">
        <v>107.79976717112922</v>
      </c>
      <c r="M46" s="231">
        <v>17.18</v>
      </c>
      <c r="N46" s="232">
        <v>100</v>
      </c>
      <c r="O46" s="233">
        <v>17.18</v>
      </c>
    </row>
    <row r="47" spans="1:15" ht="15.75" thickBot="1">
      <c r="A47" s="204"/>
      <c r="B47" s="184"/>
      <c r="C47" s="205"/>
      <c r="D47" s="206"/>
      <c r="E47" s="205"/>
      <c r="F47" s="206"/>
      <c r="G47" s="205"/>
      <c r="H47" s="206"/>
      <c r="I47" s="205"/>
      <c r="J47" s="206"/>
      <c r="K47" s="205"/>
      <c r="L47" s="206"/>
      <c r="M47" s="205"/>
      <c r="N47" s="207"/>
      <c r="O47" s="199"/>
    </row>
    <row r="48" spans="1:15" ht="16.5" thickBot="1">
      <c r="A48" s="352" t="s">
        <v>129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2"/>
      <c r="N48" s="208"/>
      <c r="O48" s="209"/>
    </row>
    <row r="49" spans="1:15" ht="20.25" customHeight="1">
      <c r="A49" s="353" t="s">
        <v>21</v>
      </c>
      <c r="B49" s="384"/>
      <c r="C49" s="359" t="s">
        <v>57</v>
      </c>
      <c r="D49" s="360"/>
      <c r="E49" s="359" t="s">
        <v>58</v>
      </c>
      <c r="F49" s="360"/>
      <c r="G49" s="359" t="s">
        <v>59</v>
      </c>
      <c r="H49" s="360"/>
      <c r="I49" s="359" t="s">
        <v>60</v>
      </c>
      <c r="J49" s="360"/>
      <c r="K49" s="359" t="s">
        <v>61</v>
      </c>
      <c r="L49" s="360"/>
      <c r="M49" s="377" t="s">
        <v>22</v>
      </c>
      <c r="N49" s="191"/>
      <c r="O49" s="191"/>
    </row>
    <row r="50" spans="1:13" s="190" customFormat="1" ht="43.5" customHeight="1">
      <c r="A50" s="355"/>
      <c r="B50" s="385"/>
      <c r="C50" s="361"/>
      <c r="D50" s="362"/>
      <c r="E50" s="361"/>
      <c r="F50" s="362"/>
      <c r="G50" s="361"/>
      <c r="H50" s="362"/>
      <c r="I50" s="361"/>
      <c r="J50" s="362"/>
      <c r="K50" s="361"/>
      <c r="L50" s="362"/>
      <c r="M50" s="378"/>
    </row>
    <row r="51" spans="1:13" s="190" customFormat="1" ht="42" customHeight="1" thickBot="1">
      <c r="A51" s="355"/>
      <c r="B51" s="385"/>
      <c r="C51" s="210" t="s">
        <v>23</v>
      </c>
      <c r="D51" s="211" t="s">
        <v>24</v>
      </c>
      <c r="E51" s="210" t="s">
        <v>23</v>
      </c>
      <c r="F51" s="211" t="s">
        <v>24</v>
      </c>
      <c r="G51" s="210" t="s">
        <v>23</v>
      </c>
      <c r="H51" s="211" t="s">
        <v>24</v>
      </c>
      <c r="I51" s="195" t="s">
        <v>23</v>
      </c>
      <c r="J51" s="194" t="s">
        <v>24</v>
      </c>
      <c r="K51" s="210" t="s">
        <v>23</v>
      </c>
      <c r="L51" s="211" t="s">
        <v>24</v>
      </c>
      <c r="M51" s="379"/>
    </row>
    <row r="52" spans="1:15" ht="15.75" customHeight="1">
      <c r="A52" s="248">
        <v>1</v>
      </c>
      <c r="B52" s="234" t="s">
        <v>85</v>
      </c>
      <c r="C52" s="235">
        <v>4.949999999999999</v>
      </c>
      <c r="D52" s="226">
        <v>101.02040816326527</v>
      </c>
      <c r="E52" s="235">
        <v>5.14</v>
      </c>
      <c r="F52" s="226">
        <v>104.89795918367346</v>
      </c>
      <c r="G52" s="235">
        <v>4.9</v>
      </c>
      <c r="H52" s="226">
        <v>100</v>
      </c>
      <c r="I52" s="235">
        <v>5.199999999999999</v>
      </c>
      <c r="J52" s="226">
        <v>106.12244897959182</v>
      </c>
      <c r="K52" s="235">
        <v>5.18</v>
      </c>
      <c r="L52" s="226">
        <v>105.7142857142857</v>
      </c>
      <c r="M52" s="236">
        <v>4.9</v>
      </c>
      <c r="N52" s="191"/>
      <c r="O52" s="191"/>
    </row>
    <row r="53" spans="1:15" ht="15">
      <c r="A53" s="248">
        <v>2</v>
      </c>
      <c r="B53" s="237" t="s">
        <v>86</v>
      </c>
      <c r="C53" s="225">
        <v>2.26</v>
      </c>
      <c r="D53" s="238">
        <v>100</v>
      </c>
      <c r="E53" s="225">
        <v>2.26</v>
      </c>
      <c r="F53" s="238">
        <v>100</v>
      </c>
      <c r="G53" s="225">
        <v>2.26</v>
      </c>
      <c r="H53" s="238">
        <v>100</v>
      </c>
      <c r="I53" s="225">
        <v>2.35</v>
      </c>
      <c r="J53" s="238">
        <v>103.98230088495578</v>
      </c>
      <c r="K53" s="225">
        <v>2.26</v>
      </c>
      <c r="L53" s="238">
        <v>100</v>
      </c>
      <c r="M53" s="239">
        <v>2.26</v>
      </c>
      <c r="N53" s="191"/>
      <c r="O53" s="191"/>
    </row>
    <row r="54" spans="1:15" ht="15">
      <c r="A54" s="248">
        <v>3</v>
      </c>
      <c r="B54" s="237" t="s">
        <v>87</v>
      </c>
      <c r="C54" s="225">
        <v>34.959999999999994</v>
      </c>
      <c r="D54" s="238">
        <v>103.58518518518515</v>
      </c>
      <c r="E54" s="225">
        <v>35.3</v>
      </c>
      <c r="F54" s="238">
        <v>104.5925925925926</v>
      </c>
      <c r="G54" s="225">
        <v>33.75</v>
      </c>
      <c r="H54" s="238">
        <v>100</v>
      </c>
      <c r="I54" s="225">
        <v>35.440000000000005</v>
      </c>
      <c r="J54" s="238">
        <v>105.00740740740741</v>
      </c>
      <c r="K54" s="225">
        <v>36.33</v>
      </c>
      <c r="L54" s="238">
        <v>107.64444444444443</v>
      </c>
      <c r="M54" s="239">
        <v>33.75</v>
      </c>
      <c r="N54" s="191"/>
      <c r="O54" s="191"/>
    </row>
    <row r="55" spans="1:15" ht="15">
      <c r="A55" s="248">
        <v>4</v>
      </c>
      <c r="B55" s="237" t="s">
        <v>88</v>
      </c>
      <c r="C55" s="225">
        <v>3.54</v>
      </c>
      <c r="D55" s="238">
        <v>100</v>
      </c>
      <c r="E55" s="225">
        <v>3.5599999999999996</v>
      </c>
      <c r="F55" s="238">
        <v>100.56497175141241</v>
      </c>
      <c r="G55" s="225">
        <v>3.5599999999999996</v>
      </c>
      <c r="H55" s="238">
        <v>100.56497175141241</v>
      </c>
      <c r="I55" s="225">
        <v>3.8099999999999996</v>
      </c>
      <c r="J55" s="238">
        <v>107.62711864406778</v>
      </c>
      <c r="K55" s="225">
        <v>3.5599999999999996</v>
      </c>
      <c r="L55" s="238">
        <v>100.56497175141241</v>
      </c>
      <c r="M55" s="239">
        <v>3.54</v>
      </c>
      <c r="N55" s="191"/>
      <c r="O55" s="191"/>
    </row>
    <row r="56" spans="1:15" ht="15">
      <c r="A56" s="248">
        <v>5</v>
      </c>
      <c r="B56" s="237" t="s">
        <v>89</v>
      </c>
      <c r="C56" s="225">
        <v>2.56</v>
      </c>
      <c r="D56" s="238">
        <v>100</v>
      </c>
      <c r="E56" s="225">
        <v>2.57</v>
      </c>
      <c r="F56" s="238">
        <v>100.390625</v>
      </c>
      <c r="G56" s="225">
        <v>2.57</v>
      </c>
      <c r="H56" s="238">
        <v>100.390625</v>
      </c>
      <c r="I56" s="225">
        <v>2.7</v>
      </c>
      <c r="J56" s="238">
        <v>105.46875</v>
      </c>
      <c r="K56" s="225">
        <v>2.57</v>
      </c>
      <c r="L56" s="238">
        <v>100.390625</v>
      </c>
      <c r="M56" s="239">
        <v>2.56</v>
      </c>
      <c r="N56" s="191"/>
      <c r="O56" s="191"/>
    </row>
    <row r="57" spans="1:15" ht="15">
      <c r="A57" s="248">
        <v>6</v>
      </c>
      <c r="B57" s="237" t="s">
        <v>108</v>
      </c>
      <c r="C57" s="225">
        <v>2.54</v>
      </c>
      <c r="D57" s="238">
        <v>100</v>
      </c>
      <c r="E57" s="225">
        <v>2.55</v>
      </c>
      <c r="F57" s="238">
        <v>100.39370078740157</v>
      </c>
      <c r="G57" s="225">
        <v>2.55</v>
      </c>
      <c r="H57" s="238">
        <v>100.39370078740157</v>
      </c>
      <c r="I57" s="225">
        <v>2.8</v>
      </c>
      <c r="J57" s="238">
        <v>110.23622047244092</v>
      </c>
      <c r="K57" s="225">
        <v>2.55</v>
      </c>
      <c r="L57" s="238">
        <v>100.39370078740157</v>
      </c>
      <c r="M57" s="239">
        <v>2.54</v>
      </c>
      <c r="N57" s="191"/>
      <c r="O57" s="191"/>
    </row>
    <row r="58" spans="1:15" ht="15">
      <c r="A58" s="248">
        <v>7</v>
      </c>
      <c r="B58" s="237" t="s">
        <v>90</v>
      </c>
      <c r="C58" s="225">
        <v>9.77</v>
      </c>
      <c r="D58" s="238">
        <v>100</v>
      </c>
      <c r="E58" s="225">
        <v>10.07</v>
      </c>
      <c r="F58" s="238">
        <v>103.0706243602866</v>
      </c>
      <c r="G58" s="225">
        <v>10.01</v>
      </c>
      <c r="H58" s="238">
        <v>102.45649948822928</v>
      </c>
      <c r="I58" s="225">
        <v>11.05</v>
      </c>
      <c r="J58" s="238">
        <v>113.10133060388947</v>
      </c>
      <c r="K58" s="225">
        <v>10.48</v>
      </c>
      <c r="L58" s="238">
        <v>107.26714431934494</v>
      </c>
      <c r="M58" s="239">
        <v>9.77</v>
      </c>
      <c r="N58" s="191"/>
      <c r="O58" s="191"/>
    </row>
    <row r="59" spans="1:15" ht="15">
      <c r="A59" s="248">
        <v>8</v>
      </c>
      <c r="B59" s="237" t="s">
        <v>91</v>
      </c>
      <c r="C59" s="225">
        <v>3.97</v>
      </c>
      <c r="D59" s="238">
        <v>100</v>
      </c>
      <c r="E59" s="225">
        <v>3.98</v>
      </c>
      <c r="F59" s="238">
        <v>100.25188916876573</v>
      </c>
      <c r="G59" s="225">
        <v>3.98</v>
      </c>
      <c r="H59" s="238">
        <v>100.25188916876573</v>
      </c>
      <c r="I59" s="225">
        <v>4</v>
      </c>
      <c r="J59" s="238">
        <v>100.75566750629723</v>
      </c>
      <c r="K59" s="225">
        <v>4.04</v>
      </c>
      <c r="L59" s="238">
        <v>101.76322418136019</v>
      </c>
      <c r="M59" s="239">
        <v>3.97</v>
      </c>
      <c r="N59" s="191"/>
      <c r="O59" s="191"/>
    </row>
    <row r="60" spans="1:15" ht="15">
      <c r="A60" s="248">
        <v>9</v>
      </c>
      <c r="B60" s="237" t="s">
        <v>92</v>
      </c>
      <c r="C60" s="225">
        <v>19.42</v>
      </c>
      <c r="D60" s="238">
        <v>104.7464940668824</v>
      </c>
      <c r="E60" s="225">
        <v>18.71</v>
      </c>
      <c r="F60" s="238">
        <v>100.91693635382954</v>
      </c>
      <c r="G60" s="225">
        <v>18.75</v>
      </c>
      <c r="H60" s="238">
        <v>101.13268608414239</v>
      </c>
      <c r="I60" s="225">
        <v>19.6</v>
      </c>
      <c r="J60" s="238">
        <v>105.71736785329018</v>
      </c>
      <c r="K60" s="225">
        <v>18.540000000000003</v>
      </c>
      <c r="L60" s="238">
        <v>100</v>
      </c>
      <c r="M60" s="239">
        <v>18.540000000000003</v>
      </c>
      <c r="N60" s="191"/>
      <c r="O60" s="191"/>
    </row>
    <row r="61" spans="1:15" ht="15">
      <c r="A61" s="248">
        <v>10</v>
      </c>
      <c r="B61" s="237" t="s">
        <v>93</v>
      </c>
      <c r="C61" s="225">
        <v>3.4</v>
      </c>
      <c r="D61" s="238">
        <v>103.03030303030303</v>
      </c>
      <c r="E61" s="225">
        <v>3.4</v>
      </c>
      <c r="F61" s="238">
        <v>103.03030303030303</v>
      </c>
      <c r="G61" s="225">
        <v>3.38</v>
      </c>
      <c r="H61" s="238">
        <v>102.42424242424242</v>
      </c>
      <c r="I61" s="225">
        <v>3.3</v>
      </c>
      <c r="J61" s="238">
        <v>100</v>
      </c>
      <c r="K61" s="225">
        <v>3.4</v>
      </c>
      <c r="L61" s="238">
        <v>103.03030303030303</v>
      </c>
      <c r="M61" s="239">
        <v>3.3</v>
      </c>
      <c r="N61" s="191"/>
      <c r="O61" s="191"/>
    </row>
    <row r="62" spans="1:15" ht="15">
      <c r="A62" s="248">
        <v>11</v>
      </c>
      <c r="B62" s="237" t="s">
        <v>94</v>
      </c>
      <c r="C62" s="225">
        <v>7.57</v>
      </c>
      <c r="D62" s="238">
        <v>100.66489361702126</v>
      </c>
      <c r="E62" s="225">
        <v>8.379999999999999</v>
      </c>
      <c r="F62" s="238">
        <v>111.43617021276593</v>
      </c>
      <c r="G62" s="225">
        <v>7.5200000000000005</v>
      </c>
      <c r="H62" s="238">
        <v>100</v>
      </c>
      <c r="I62" s="225">
        <v>7.65</v>
      </c>
      <c r="J62" s="238">
        <v>101.72872340425532</v>
      </c>
      <c r="K62" s="225">
        <v>7.569999999999999</v>
      </c>
      <c r="L62" s="238">
        <v>100.66489361702126</v>
      </c>
      <c r="M62" s="239">
        <v>7.5200000000000005</v>
      </c>
      <c r="N62" s="191"/>
      <c r="O62" s="191"/>
    </row>
    <row r="63" spans="1:15" ht="15">
      <c r="A63" s="248">
        <v>12</v>
      </c>
      <c r="B63" s="237" t="s">
        <v>95</v>
      </c>
      <c r="C63" s="225">
        <v>1.95</v>
      </c>
      <c r="D63" s="238">
        <v>100</v>
      </c>
      <c r="E63" s="225">
        <v>1.97</v>
      </c>
      <c r="F63" s="238">
        <v>101.02564102564102</v>
      </c>
      <c r="G63" s="225">
        <v>1.97</v>
      </c>
      <c r="H63" s="238">
        <v>101.02564102564102</v>
      </c>
      <c r="I63" s="225">
        <v>2.1500000000000004</v>
      </c>
      <c r="J63" s="238">
        <v>110.25641025641029</v>
      </c>
      <c r="K63" s="225">
        <v>1.97</v>
      </c>
      <c r="L63" s="238">
        <v>101.02564102564102</v>
      </c>
      <c r="M63" s="239">
        <v>1.95</v>
      </c>
      <c r="N63" s="191"/>
      <c r="O63" s="191"/>
    </row>
    <row r="64" spans="1:15" ht="15">
      <c r="A64" s="248">
        <v>13</v>
      </c>
      <c r="B64" s="237" t="s">
        <v>96</v>
      </c>
      <c r="C64" s="225">
        <v>1.73</v>
      </c>
      <c r="D64" s="238">
        <v>108.12499999999999</v>
      </c>
      <c r="E64" s="225">
        <v>1.74</v>
      </c>
      <c r="F64" s="238">
        <v>108.74999999999999</v>
      </c>
      <c r="G64" s="225">
        <v>1.78</v>
      </c>
      <c r="H64" s="238">
        <v>111.25</v>
      </c>
      <c r="I64" s="225">
        <v>1.6</v>
      </c>
      <c r="J64" s="238">
        <v>100</v>
      </c>
      <c r="K64" s="225">
        <v>1.73</v>
      </c>
      <c r="L64" s="238">
        <v>108.12499999999999</v>
      </c>
      <c r="M64" s="239">
        <v>1.6</v>
      </c>
      <c r="N64" s="191"/>
      <c r="O64" s="191"/>
    </row>
    <row r="65" spans="1:15" ht="15">
      <c r="A65" s="248">
        <v>14</v>
      </c>
      <c r="B65" s="237" t="s">
        <v>97</v>
      </c>
      <c r="C65" s="225">
        <v>4.699999999999999</v>
      </c>
      <c r="D65" s="238">
        <v>106.09480812641084</v>
      </c>
      <c r="E65" s="225">
        <v>5.71</v>
      </c>
      <c r="F65" s="238">
        <v>128.8939051918736</v>
      </c>
      <c r="G65" s="225">
        <v>4.71</v>
      </c>
      <c r="H65" s="238">
        <v>106.32054176072236</v>
      </c>
      <c r="I65" s="225">
        <v>5.9</v>
      </c>
      <c r="J65" s="238">
        <v>133.18284424379235</v>
      </c>
      <c r="K65" s="225">
        <v>4.43</v>
      </c>
      <c r="L65" s="238">
        <v>100</v>
      </c>
      <c r="M65" s="239">
        <v>4.43</v>
      </c>
      <c r="N65" s="191"/>
      <c r="O65" s="191"/>
    </row>
    <row r="66" spans="1:15" ht="15">
      <c r="A66" s="248">
        <v>15</v>
      </c>
      <c r="B66" s="237" t="s">
        <v>99</v>
      </c>
      <c r="C66" s="225">
        <v>16.45</v>
      </c>
      <c r="D66" s="238">
        <v>103.52422907488987</v>
      </c>
      <c r="E66" s="225">
        <v>15.889999999999999</v>
      </c>
      <c r="F66" s="238">
        <v>100</v>
      </c>
      <c r="G66" s="225">
        <v>16.61</v>
      </c>
      <c r="H66" s="238">
        <v>104.53115166771553</v>
      </c>
      <c r="I66" s="225">
        <v>18.450000000000003</v>
      </c>
      <c r="J66" s="238">
        <v>116.11076148521084</v>
      </c>
      <c r="K66" s="225">
        <v>17.41</v>
      </c>
      <c r="L66" s="238">
        <v>109.56576463184393</v>
      </c>
      <c r="M66" s="239">
        <v>15.889999999999999</v>
      </c>
      <c r="N66" s="191"/>
      <c r="O66" s="191"/>
    </row>
    <row r="67" spans="1:15" ht="15.75" thickBot="1">
      <c r="A67" s="212"/>
      <c r="B67" s="62"/>
      <c r="C67" s="213"/>
      <c r="D67" s="214"/>
      <c r="E67" s="213"/>
      <c r="F67" s="214"/>
      <c r="G67" s="213"/>
      <c r="H67" s="214"/>
      <c r="I67" s="213"/>
      <c r="J67" s="214"/>
      <c r="K67" s="213"/>
      <c r="L67" s="214"/>
      <c r="M67" s="213"/>
      <c r="N67" s="214"/>
      <c r="O67" s="213"/>
    </row>
    <row r="68" spans="1:15" ht="12.75" customHeight="1" thickBot="1">
      <c r="A68" s="352" t="s">
        <v>100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2"/>
    </row>
    <row r="69" spans="1:15" s="190" customFormat="1" ht="26.25" customHeight="1">
      <c r="A69" s="353" t="s">
        <v>21</v>
      </c>
      <c r="B69" s="380"/>
      <c r="C69" s="343" t="s">
        <v>77</v>
      </c>
      <c r="D69" s="344"/>
      <c r="E69" s="343" t="s">
        <v>62</v>
      </c>
      <c r="F69" s="344"/>
      <c r="G69" s="343" t="s">
        <v>63</v>
      </c>
      <c r="H69" s="344"/>
      <c r="I69" s="343" t="s">
        <v>64</v>
      </c>
      <c r="J69" s="344"/>
      <c r="K69" s="343" t="s">
        <v>78</v>
      </c>
      <c r="L69" s="344"/>
      <c r="M69" s="343" t="s">
        <v>65</v>
      </c>
      <c r="N69" s="344"/>
      <c r="O69" s="333" t="s">
        <v>22</v>
      </c>
    </row>
    <row r="70" spans="1:15" s="190" customFormat="1" ht="54.75" customHeight="1">
      <c r="A70" s="355"/>
      <c r="B70" s="381"/>
      <c r="C70" s="345"/>
      <c r="D70" s="346"/>
      <c r="E70" s="345"/>
      <c r="F70" s="346"/>
      <c r="G70" s="345"/>
      <c r="H70" s="346"/>
      <c r="I70" s="345"/>
      <c r="J70" s="346"/>
      <c r="K70" s="345"/>
      <c r="L70" s="346"/>
      <c r="M70" s="345"/>
      <c r="N70" s="346"/>
      <c r="O70" s="334"/>
    </row>
    <row r="71" spans="1:15" ht="28.5" customHeight="1">
      <c r="A71" s="382"/>
      <c r="B71" s="383"/>
      <c r="C71" s="282" t="s">
        <v>23</v>
      </c>
      <c r="D71" s="216" t="s">
        <v>24</v>
      </c>
      <c r="E71" s="217" t="s">
        <v>23</v>
      </c>
      <c r="F71" s="216" t="s">
        <v>24</v>
      </c>
      <c r="G71" s="217" t="s">
        <v>23</v>
      </c>
      <c r="H71" s="216" t="s">
        <v>24</v>
      </c>
      <c r="I71" s="217" t="s">
        <v>23</v>
      </c>
      <c r="J71" s="216" t="s">
        <v>24</v>
      </c>
      <c r="K71" s="217" t="s">
        <v>23</v>
      </c>
      <c r="L71" s="216" t="s">
        <v>24</v>
      </c>
      <c r="M71" s="217" t="s">
        <v>23</v>
      </c>
      <c r="N71" s="216" t="s">
        <v>24</v>
      </c>
      <c r="O71" s="334"/>
    </row>
    <row r="72" spans="1:15" ht="15">
      <c r="A72" s="249">
        <v>1</v>
      </c>
      <c r="B72" s="252" t="s">
        <v>85</v>
      </c>
      <c r="C72" s="253">
        <v>5.2299999999999995</v>
      </c>
      <c r="D72" s="261">
        <v>101.3565891472868</v>
      </c>
      <c r="E72" s="253">
        <v>5.279999999999999</v>
      </c>
      <c r="F72" s="261">
        <v>102.32558139534882</v>
      </c>
      <c r="G72" s="253">
        <v>5.199999999999999</v>
      </c>
      <c r="H72" s="261">
        <v>100.77519379844959</v>
      </c>
      <c r="I72" s="253">
        <v>5.279999999999999</v>
      </c>
      <c r="J72" s="262">
        <v>102.32558139534882</v>
      </c>
      <c r="K72" s="253">
        <v>5.16</v>
      </c>
      <c r="L72" s="262">
        <v>100</v>
      </c>
      <c r="M72" s="253">
        <v>5.2299999999999995</v>
      </c>
      <c r="N72" s="261">
        <v>101.3565891472868</v>
      </c>
      <c r="O72" s="264">
        <v>5.16</v>
      </c>
    </row>
    <row r="73" spans="1:15" ht="15">
      <c r="A73" s="249">
        <v>2</v>
      </c>
      <c r="B73" s="252" t="s">
        <v>86</v>
      </c>
      <c r="C73" s="253">
        <v>4.300000000000001</v>
      </c>
      <c r="D73" s="250">
        <v>104.87804878048783</v>
      </c>
      <c r="E73" s="253">
        <v>4.15</v>
      </c>
      <c r="F73" s="250">
        <v>101.21951219512198</v>
      </c>
      <c r="G73" s="253">
        <v>4.2</v>
      </c>
      <c r="H73" s="250">
        <v>102.4390243902439</v>
      </c>
      <c r="I73" s="253">
        <v>4.4</v>
      </c>
      <c r="J73" s="251">
        <v>107.31707317073173</v>
      </c>
      <c r="K73" s="253">
        <v>4.1</v>
      </c>
      <c r="L73" s="251">
        <v>100</v>
      </c>
      <c r="M73" s="253">
        <v>4.13</v>
      </c>
      <c r="N73" s="250">
        <v>100.73170731707317</v>
      </c>
      <c r="O73" s="264">
        <v>4.1</v>
      </c>
    </row>
    <row r="74" spans="1:15" ht="15">
      <c r="A74" s="249">
        <v>3</v>
      </c>
      <c r="B74" s="252" t="s">
        <v>87</v>
      </c>
      <c r="C74" s="253">
        <v>31.449999999999996</v>
      </c>
      <c r="D74" s="250">
        <v>106.93641618497108</v>
      </c>
      <c r="E74" s="253">
        <v>30.28</v>
      </c>
      <c r="F74" s="250">
        <v>102.95817749064943</v>
      </c>
      <c r="G74" s="253">
        <v>30.990000000000002</v>
      </c>
      <c r="H74" s="250">
        <v>105.37232233934036</v>
      </c>
      <c r="I74" s="253">
        <v>30.78</v>
      </c>
      <c r="J74" s="251">
        <v>104.65827949676981</v>
      </c>
      <c r="K74" s="253">
        <v>29.410000000000004</v>
      </c>
      <c r="L74" s="251">
        <v>100</v>
      </c>
      <c r="M74" s="253">
        <v>30.150000000000002</v>
      </c>
      <c r="N74" s="250">
        <v>102.51615096905813</v>
      </c>
      <c r="O74" s="264">
        <v>29.410000000000004</v>
      </c>
    </row>
    <row r="75" spans="1:15" ht="15">
      <c r="A75" s="249">
        <v>4</v>
      </c>
      <c r="B75" s="252" t="s">
        <v>88</v>
      </c>
      <c r="C75" s="253">
        <v>3.8</v>
      </c>
      <c r="D75" s="250">
        <v>106.74157303370788</v>
      </c>
      <c r="E75" s="253">
        <v>3.92</v>
      </c>
      <c r="F75" s="250">
        <v>110.1123595505618</v>
      </c>
      <c r="G75" s="253">
        <v>3.85</v>
      </c>
      <c r="H75" s="250">
        <v>108.14606741573036</v>
      </c>
      <c r="I75" s="253">
        <v>3.78</v>
      </c>
      <c r="J75" s="251">
        <v>106.17977528089888</v>
      </c>
      <c r="K75" s="253">
        <v>3.5599999999999996</v>
      </c>
      <c r="L75" s="251">
        <v>100</v>
      </c>
      <c r="M75" s="253">
        <v>3.79</v>
      </c>
      <c r="N75" s="250">
        <v>106.46067415730339</v>
      </c>
      <c r="O75" s="264">
        <v>3.5599999999999996</v>
      </c>
    </row>
    <row r="76" spans="1:15" ht="15">
      <c r="A76" s="249">
        <v>5</v>
      </c>
      <c r="B76" s="252" t="s">
        <v>89</v>
      </c>
      <c r="C76" s="253">
        <v>6.35</v>
      </c>
      <c r="D76" s="250">
        <v>116.51376146788989</v>
      </c>
      <c r="E76" s="253">
        <v>6.25</v>
      </c>
      <c r="F76" s="250">
        <v>114.6788990825688</v>
      </c>
      <c r="G76" s="253">
        <v>6.08</v>
      </c>
      <c r="H76" s="250">
        <v>111.55963302752295</v>
      </c>
      <c r="I76" s="253">
        <v>5.48</v>
      </c>
      <c r="J76" s="251">
        <v>100.55045871559633</v>
      </c>
      <c r="K76" s="253">
        <v>5.6899999999999995</v>
      </c>
      <c r="L76" s="251">
        <v>104.40366972477062</v>
      </c>
      <c r="M76" s="253">
        <v>5.45</v>
      </c>
      <c r="N76" s="250">
        <v>100</v>
      </c>
      <c r="O76" s="264">
        <v>5.45</v>
      </c>
    </row>
    <row r="77" spans="1:15" ht="15">
      <c r="A77" s="249">
        <v>6</v>
      </c>
      <c r="B77" s="252" t="s">
        <v>90</v>
      </c>
      <c r="C77" s="253">
        <v>13.930000000000001</v>
      </c>
      <c r="D77" s="250">
        <v>253.73406193078324</v>
      </c>
      <c r="E77" s="253">
        <v>13.569999999999999</v>
      </c>
      <c r="F77" s="250">
        <v>247.17668488160288</v>
      </c>
      <c r="G77" s="253">
        <v>12.999999999999998</v>
      </c>
      <c r="H77" s="250">
        <v>236.7941712204007</v>
      </c>
      <c r="I77" s="253">
        <v>13.3</v>
      </c>
      <c r="J77" s="251">
        <v>242.2586520947177</v>
      </c>
      <c r="K77" s="253">
        <v>12.880000000000003</v>
      </c>
      <c r="L77" s="251">
        <v>234.60837887067402</v>
      </c>
      <c r="M77" s="253">
        <v>5.49</v>
      </c>
      <c r="N77" s="250">
        <v>100</v>
      </c>
      <c r="O77" s="264">
        <v>5.49</v>
      </c>
    </row>
    <row r="78" spans="1:15" ht="15">
      <c r="A78" s="249">
        <v>7</v>
      </c>
      <c r="B78" s="252" t="s">
        <v>91</v>
      </c>
      <c r="C78" s="253">
        <v>4.4</v>
      </c>
      <c r="D78" s="250">
        <v>100</v>
      </c>
      <c r="E78" s="253">
        <v>4.99</v>
      </c>
      <c r="F78" s="250">
        <v>113.4090909090909</v>
      </c>
      <c r="G78" s="253">
        <v>4.95</v>
      </c>
      <c r="H78" s="250">
        <v>112.5</v>
      </c>
      <c r="I78" s="253">
        <v>5.34</v>
      </c>
      <c r="J78" s="251">
        <v>121.36363636363635</v>
      </c>
      <c r="K78" s="253">
        <v>4.99</v>
      </c>
      <c r="L78" s="251">
        <v>113.4090909090909</v>
      </c>
      <c r="M78" s="253">
        <v>5.1</v>
      </c>
      <c r="N78" s="250">
        <v>115.90909090909089</v>
      </c>
      <c r="O78" s="264">
        <v>4.4</v>
      </c>
    </row>
    <row r="79" spans="1:15" ht="15">
      <c r="A79" s="249">
        <v>8</v>
      </c>
      <c r="B79" s="252" t="s">
        <v>92</v>
      </c>
      <c r="C79" s="253">
        <v>28.440000000000005</v>
      </c>
      <c r="D79" s="250">
        <v>127.24832214765102</v>
      </c>
      <c r="E79" s="253">
        <v>24.020000000000003</v>
      </c>
      <c r="F79" s="250">
        <v>107.47203579418345</v>
      </c>
      <c r="G79" s="253">
        <v>22.890000000000004</v>
      </c>
      <c r="H79" s="250">
        <v>102.41610738255034</v>
      </c>
      <c r="I79" s="253">
        <v>23.830000000000002</v>
      </c>
      <c r="J79" s="251">
        <v>106.62192393736018</v>
      </c>
      <c r="K79" s="253">
        <v>22.719999999999995</v>
      </c>
      <c r="L79" s="251">
        <v>101.65548098434</v>
      </c>
      <c r="M79" s="253">
        <v>22.35</v>
      </c>
      <c r="N79" s="250">
        <v>100</v>
      </c>
      <c r="O79" s="264">
        <v>22.35</v>
      </c>
    </row>
    <row r="80" spans="1:15" ht="15">
      <c r="A80" s="249">
        <v>9</v>
      </c>
      <c r="B80" s="252" t="s">
        <v>93</v>
      </c>
      <c r="C80" s="253">
        <v>6.49</v>
      </c>
      <c r="D80" s="250">
        <v>131.11111111111114</v>
      </c>
      <c r="E80" s="253">
        <v>5.5</v>
      </c>
      <c r="F80" s="250">
        <v>111.11111111111111</v>
      </c>
      <c r="G80" s="253">
        <v>4.98</v>
      </c>
      <c r="H80" s="250">
        <v>100.60606060606064</v>
      </c>
      <c r="I80" s="253">
        <v>5.6</v>
      </c>
      <c r="J80" s="251">
        <v>113.13131313131315</v>
      </c>
      <c r="K80" s="253">
        <v>4.98</v>
      </c>
      <c r="L80" s="251">
        <v>100.60606060606064</v>
      </c>
      <c r="M80" s="253">
        <v>4.949999999999999</v>
      </c>
      <c r="N80" s="250">
        <v>100</v>
      </c>
      <c r="O80" s="264">
        <v>4.949999999999999</v>
      </c>
    </row>
    <row r="81" spans="1:15" ht="15">
      <c r="A81" s="249">
        <v>10</v>
      </c>
      <c r="B81" s="252" t="s">
        <v>94</v>
      </c>
      <c r="C81" s="253">
        <v>8.25</v>
      </c>
      <c r="D81" s="250">
        <v>146.2765957446809</v>
      </c>
      <c r="E81" s="253">
        <v>8.25</v>
      </c>
      <c r="F81" s="250">
        <v>146.2765957446809</v>
      </c>
      <c r="G81" s="253">
        <v>5.639999999999999</v>
      </c>
      <c r="H81" s="250">
        <v>100</v>
      </c>
      <c r="I81" s="253">
        <v>7.22</v>
      </c>
      <c r="J81" s="251">
        <v>128.01418439716315</v>
      </c>
      <c r="K81" s="253">
        <v>6.04</v>
      </c>
      <c r="L81" s="251">
        <v>107.09219858156031</v>
      </c>
      <c r="M81" s="253">
        <v>6.299999999999999</v>
      </c>
      <c r="N81" s="250">
        <v>111.70212765957447</v>
      </c>
      <c r="O81" s="264">
        <v>5.639999999999999</v>
      </c>
    </row>
    <row r="82" spans="1:15" ht="15">
      <c r="A82" s="249">
        <v>11</v>
      </c>
      <c r="B82" s="252" t="s">
        <v>95</v>
      </c>
      <c r="C82" s="253">
        <v>5.630000000000001</v>
      </c>
      <c r="D82" s="250">
        <v>107.44274809160305</v>
      </c>
      <c r="E82" s="253">
        <v>5.469999999999999</v>
      </c>
      <c r="F82" s="250">
        <v>104.38931297709921</v>
      </c>
      <c r="G82" s="253">
        <v>5.26</v>
      </c>
      <c r="H82" s="250">
        <v>100.38167938931298</v>
      </c>
      <c r="I82" s="253">
        <v>5.569999999999999</v>
      </c>
      <c r="J82" s="251">
        <v>106.2977099236641</v>
      </c>
      <c r="K82" s="253">
        <v>5.24</v>
      </c>
      <c r="L82" s="251">
        <v>100</v>
      </c>
      <c r="M82" s="253">
        <v>5.26</v>
      </c>
      <c r="N82" s="250">
        <v>100.38167938931298</v>
      </c>
      <c r="O82" s="264">
        <v>5.24</v>
      </c>
    </row>
    <row r="83" spans="1:15" ht="15">
      <c r="A83" s="249">
        <v>12</v>
      </c>
      <c r="B83" s="252" t="s">
        <v>96</v>
      </c>
      <c r="C83" s="253">
        <v>2.1</v>
      </c>
      <c r="D83" s="250">
        <v>113.51351351351352</v>
      </c>
      <c r="E83" s="253">
        <v>1.95</v>
      </c>
      <c r="F83" s="250">
        <v>105.40540540540539</v>
      </c>
      <c r="G83" s="253">
        <v>1.98</v>
      </c>
      <c r="H83" s="250">
        <v>107.02702702702702</v>
      </c>
      <c r="I83" s="253">
        <v>2.09</v>
      </c>
      <c r="J83" s="251">
        <v>112.97297297297295</v>
      </c>
      <c r="K83" s="253">
        <v>1.92</v>
      </c>
      <c r="L83" s="251">
        <v>103.78378378378376</v>
      </c>
      <c r="M83" s="253">
        <v>1.85</v>
      </c>
      <c r="N83" s="250">
        <v>100</v>
      </c>
      <c r="O83" s="264">
        <v>1.85</v>
      </c>
    </row>
    <row r="84" spans="1:15" ht="15">
      <c r="A84" s="249">
        <v>13</v>
      </c>
      <c r="B84" s="252" t="s">
        <v>97</v>
      </c>
      <c r="C84" s="253">
        <v>2.95</v>
      </c>
      <c r="D84" s="250">
        <v>115.68627450980394</v>
      </c>
      <c r="E84" s="253">
        <v>2.7</v>
      </c>
      <c r="F84" s="250">
        <v>105.88235294117649</v>
      </c>
      <c r="G84" s="253">
        <v>2.75</v>
      </c>
      <c r="H84" s="250">
        <v>107.84313725490198</v>
      </c>
      <c r="I84" s="253">
        <v>2.69</v>
      </c>
      <c r="J84" s="251">
        <v>105.49019607843138</v>
      </c>
      <c r="K84" s="253">
        <v>2.55</v>
      </c>
      <c r="L84" s="251">
        <v>100</v>
      </c>
      <c r="M84" s="253">
        <v>2.8</v>
      </c>
      <c r="N84" s="250">
        <v>109.80392156862746</v>
      </c>
      <c r="O84" s="264">
        <v>2.55</v>
      </c>
    </row>
    <row r="85" spans="1:15" ht="15">
      <c r="A85" s="249">
        <v>14</v>
      </c>
      <c r="B85" s="252" t="s">
        <v>98</v>
      </c>
      <c r="C85" s="253">
        <v>11.4</v>
      </c>
      <c r="D85" s="250">
        <v>113.32007952286283</v>
      </c>
      <c r="E85" s="253">
        <v>11.3</v>
      </c>
      <c r="F85" s="250">
        <v>112.32604373757455</v>
      </c>
      <c r="G85" s="253">
        <v>11.34</v>
      </c>
      <c r="H85" s="250">
        <v>112.72365805168985</v>
      </c>
      <c r="I85" s="253">
        <v>10.99</v>
      </c>
      <c r="J85" s="251">
        <v>109.24453280318092</v>
      </c>
      <c r="K85" s="253">
        <v>10.06</v>
      </c>
      <c r="L85" s="251">
        <v>100</v>
      </c>
      <c r="M85" s="253">
        <v>10.4</v>
      </c>
      <c r="N85" s="250">
        <v>103.37972166998011</v>
      </c>
      <c r="O85" s="264">
        <v>10.06</v>
      </c>
    </row>
    <row r="86" spans="1:15" ht="15">
      <c r="A86" s="249">
        <v>15</v>
      </c>
      <c r="B86" s="252" t="s">
        <v>99</v>
      </c>
      <c r="C86" s="253">
        <v>18.9</v>
      </c>
      <c r="D86" s="250">
        <v>108.24742268041237</v>
      </c>
      <c r="E86" s="253">
        <v>17.7</v>
      </c>
      <c r="F86" s="250">
        <v>101.37457044673539</v>
      </c>
      <c r="G86" s="253">
        <v>17.67</v>
      </c>
      <c r="H86" s="250">
        <v>101.20274914089347</v>
      </c>
      <c r="I86" s="253">
        <v>18.18</v>
      </c>
      <c r="J86" s="251">
        <v>104.12371134020617</v>
      </c>
      <c r="K86" s="253">
        <v>17.46</v>
      </c>
      <c r="L86" s="251">
        <v>100</v>
      </c>
      <c r="M86" s="253">
        <v>17.95</v>
      </c>
      <c r="N86" s="250">
        <v>102.80641466208476</v>
      </c>
      <c r="O86" s="264">
        <v>17.46</v>
      </c>
    </row>
    <row r="87" spans="1:15" ht="15.75" thickBot="1">
      <c r="A87" s="218"/>
      <c r="B87" s="62"/>
      <c r="C87" s="213"/>
      <c r="D87" s="214"/>
      <c r="E87" s="213"/>
      <c r="F87" s="214"/>
      <c r="G87" s="213"/>
      <c r="H87" s="214"/>
      <c r="I87" s="213"/>
      <c r="J87" s="214"/>
      <c r="K87" s="213"/>
      <c r="L87" s="214"/>
      <c r="M87" s="213"/>
      <c r="N87" s="214"/>
      <c r="O87" s="213"/>
    </row>
    <row r="88" spans="1:11" ht="16.5" thickBot="1">
      <c r="A88" s="386" t="s">
        <v>123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8"/>
    </row>
    <row r="89" spans="1:11" ht="12.75" customHeight="1">
      <c r="A89" s="353" t="s">
        <v>21</v>
      </c>
      <c r="B89" s="354"/>
      <c r="C89" s="373" t="s">
        <v>66</v>
      </c>
      <c r="D89" s="374"/>
      <c r="E89" s="373" t="s">
        <v>67</v>
      </c>
      <c r="F89" s="374"/>
      <c r="G89" s="343" t="s">
        <v>68</v>
      </c>
      <c r="H89" s="344"/>
      <c r="I89" s="343" t="s">
        <v>76</v>
      </c>
      <c r="J89" s="344"/>
      <c r="K89" s="333" t="s">
        <v>22</v>
      </c>
    </row>
    <row r="90" spans="1:11" ht="47.25" customHeight="1">
      <c r="A90" s="355"/>
      <c r="B90" s="356"/>
      <c r="C90" s="375"/>
      <c r="D90" s="376"/>
      <c r="E90" s="375"/>
      <c r="F90" s="376"/>
      <c r="G90" s="345"/>
      <c r="H90" s="346"/>
      <c r="I90" s="345"/>
      <c r="J90" s="346"/>
      <c r="K90" s="334"/>
    </row>
    <row r="91" spans="1:11" ht="13.5" customHeight="1" thickBot="1">
      <c r="A91" s="355"/>
      <c r="B91" s="358"/>
      <c r="C91" s="215" t="s">
        <v>23</v>
      </c>
      <c r="D91" s="216" t="s">
        <v>24</v>
      </c>
      <c r="E91" s="217" t="s">
        <v>23</v>
      </c>
      <c r="F91" s="216" t="s">
        <v>24</v>
      </c>
      <c r="G91" s="217" t="s">
        <v>23</v>
      </c>
      <c r="H91" s="216" t="s">
        <v>24</v>
      </c>
      <c r="I91" s="217" t="s">
        <v>23</v>
      </c>
      <c r="J91" s="216" t="s">
        <v>24</v>
      </c>
      <c r="K91" s="335"/>
    </row>
    <row r="92" spans="1:11" ht="17.25" customHeight="1">
      <c r="A92" s="281">
        <v>1</v>
      </c>
      <c r="B92" s="285" t="s">
        <v>85</v>
      </c>
      <c r="C92" s="240">
        <v>4.05</v>
      </c>
      <c r="D92" s="241">
        <v>109.75609756097559</v>
      </c>
      <c r="E92" s="240">
        <v>4.06</v>
      </c>
      <c r="F92" s="241">
        <v>110.02710027100271</v>
      </c>
      <c r="G92" s="240">
        <v>3.69</v>
      </c>
      <c r="H92" s="241">
        <v>100</v>
      </c>
      <c r="I92" s="240">
        <v>4.05</v>
      </c>
      <c r="J92" s="241">
        <v>109.75609756097559</v>
      </c>
      <c r="K92" s="242">
        <v>3.69</v>
      </c>
    </row>
    <row r="93" spans="1:11" ht="15">
      <c r="A93" s="281">
        <v>2</v>
      </c>
      <c r="B93" s="269" t="s">
        <v>107</v>
      </c>
      <c r="C93" s="243">
        <v>3.8100000000000005</v>
      </c>
      <c r="D93" s="244">
        <v>111.73020527859241</v>
      </c>
      <c r="E93" s="243">
        <v>3.5</v>
      </c>
      <c r="F93" s="244">
        <v>102.6392961876833</v>
      </c>
      <c r="G93" s="243">
        <v>3.4099999999999997</v>
      </c>
      <c r="H93" s="244">
        <v>100</v>
      </c>
      <c r="I93" s="243">
        <v>3.69</v>
      </c>
      <c r="J93" s="244">
        <v>108.21114369501468</v>
      </c>
      <c r="K93" s="245">
        <v>3.4099999999999997</v>
      </c>
    </row>
    <row r="94" spans="1:11" ht="15">
      <c r="A94" s="281">
        <v>3</v>
      </c>
      <c r="B94" s="272" t="s">
        <v>86</v>
      </c>
      <c r="C94" s="243">
        <v>2.26</v>
      </c>
      <c r="D94" s="244">
        <v>108.65384615384615</v>
      </c>
      <c r="E94" s="243">
        <v>2.26</v>
      </c>
      <c r="F94" s="244">
        <v>108.65384615384615</v>
      </c>
      <c r="G94" s="243">
        <v>2.08</v>
      </c>
      <c r="H94" s="244">
        <v>100</v>
      </c>
      <c r="I94" s="243">
        <v>2.3</v>
      </c>
      <c r="J94" s="244">
        <v>110.57692307692307</v>
      </c>
      <c r="K94" s="245">
        <v>2.08</v>
      </c>
    </row>
    <row r="95" spans="1:11" ht="15">
      <c r="A95" s="281">
        <v>4</v>
      </c>
      <c r="B95" s="272" t="s">
        <v>87</v>
      </c>
      <c r="C95" s="243">
        <v>6.99</v>
      </c>
      <c r="D95" s="244">
        <v>107.04441041347626</v>
      </c>
      <c r="E95" s="243">
        <v>6.53</v>
      </c>
      <c r="F95" s="244">
        <v>100</v>
      </c>
      <c r="G95" s="243">
        <v>6.74</v>
      </c>
      <c r="H95" s="244">
        <v>103.21592649310874</v>
      </c>
      <c r="I95" s="243">
        <v>6.5600000000000005</v>
      </c>
      <c r="J95" s="244">
        <v>100.45941807044412</v>
      </c>
      <c r="K95" s="245">
        <v>6.53</v>
      </c>
    </row>
    <row r="96" spans="1:11" ht="15">
      <c r="A96" s="281">
        <v>5</v>
      </c>
      <c r="B96" s="272" t="s">
        <v>88</v>
      </c>
      <c r="C96" s="243">
        <v>3.2</v>
      </c>
      <c r="D96" s="244">
        <v>116.7883211678832</v>
      </c>
      <c r="E96" s="243">
        <v>2.74</v>
      </c>
      <c r="F96" s="244">
        <v>100</v>
      </c>
      <c r="G96" s="243">
        <v>2.74</v>
      </c>
      <c r="H96" s="244">
        <v>100</v>
      </c>
      <c r="I96" s="243">
        <v>3.2</v>
      </c>
      <c r="J96" s="244">
        <v>116.7883211678832</v>
      </c>
      <c r="K96" s="245">
        <v>2.74</v>
      </c>
    </row>
    <row r="97" spans="1:11" ht="15">
      <c r="A97" s="281">
        <v>6</v>
      </c>
      <c r="B97" s="272" t="s">
        <v>89</v>
      </c>
      <c r="C97" s="243">
        <v>10.06</v>
      </c>
      <c r="D97" s="244">
        <v>106.79405520169851</v>
      </c>
      <c r="E97" s="243">
        <v>9.53</v>
      </c>
      <c r="F97" s="244">
        <v>101.16772823779192</v>
      </c>
      <c r="G97" s="243">
        <v>9.42</v>
      </c>
      <c r="H97" s="244">
        <v>100</v>
      </c>
      <c r="I97" s="243">
        <v>9.48</v>
      </c>
      <c r="J97" s="244">
        <v>100.63694267515923</v>
      </c>
      <c r="K97" s="245">
        <v>9.42</v>
      </c>
    </row>
    <row r="98" spans="1:11" ht="15">
      <c r="A98" s="281">
        <v>7</v>
      </c>
      <c r="B98" s="272" t="s">
        <v>122</v>
      </c>
      <c r="C98" s="243">
        <v>4.96</v>
      </c>
      <c r="D98" s="244">
        <v>111.46067415730336</v>
      </c>
      <c r="E98" s="243">
        <v>4.54</v>
      </c>
      <c r="F98" s="244">
        <v>102.02247191011236</v>
      </c>
      <c r="G98" s="243">
        <v>4.45</v>
      </c>
      <c r="H98" s="244">
        <v>100</v>
      </c>
      <c r="I98" s="243">
        <v>4.54</v>
      </c>
      <c r="J98" s="244">
        <v>102.02247191011236</v>
      </c>
      <c r="K98" s="245">
        <v>4.45</v>
      </c>
    </row>
    <row r="99" spans="1:11" ht="15">
      <c r="A99" s="281">
        <v>8</v>
      </c>
      <c r="B99" s="272" t="s">
        <v>108</v>
      </c>
      <c r="C99" s="243">
        <v>2.65</v>
      </c>
      <c r="D99" s="244">
        <v>109.05349794238681</v>
      </c>
      <c r="E99" s="243">
        <v>2.43</v>
      </c>
      <c r="F99" s="244">
        <v>100</v>
      </c>
      <c r="G99" s="243">
        <v>2.48</v>
      </c>
      <c r="H99" s="244">
        <v>102.05761316872429</v>
      </c>
      <c r="I99" s="243">
        <v>2.43</v>
      </c>
      <c r="J99" s="244">
        <v>100</v>
      </c>
      <c r="K99" s="245">
        <v>2.43</v>
      </c>
    </row>
    <row r="100" spans="1:11" ht="15">
      <c r="A100" s="281">
        <v>9</v>
      </c>
      <c r="B100" s="272" t="s">
        <v>90</v>
      </c>
      <c r="C100" s="243">
        <v>12.99</v>
      </c>
      <c r="D100" s="244">
        <v>108.34028356964136</v>
      </c>
      <c r="E100" s="243">
        <v>12.84</v>
      </c>
      <c r="F100" s="244">
        <v>107.08924103419515</v>
      </c>
      <c r="G100" s="243">
        <v>11.990000000000002</v>
      </c>
      <c r="H100" s="244">
        <v>100</v>
      </c>
      <c r="I100" s="243">
        <v>13.959999999999999</v>
      </c>
      <c r="J100" s="244">
        <v>116.43035863219346</v>
      </c>
      <c r="K100" s="245">
        <v>11.990000000000002</v>
      </c>
    </row>
    <row r="101" spans="1:11" ht="15">
      <c r="A101" s="281">
        <v>10</v>
      </c>
      <c r="B101" s="272" t="s">
        <v>91</v>
      </c>
      <c r="C101" s="243">
        <v>4.7</v>
      </c>
      <c r="D101" s="244">
        <v>110.58823529411765</v>
      </c>
      <c r="E101" s="243">
        <v>4.25</v>
      </c>
      <c r="F101" s="244">
        <v>100</v>
      </c>
      <c r="G101" s="243">
        <v>4.89</v>
      </c>
      <c r="H101" s="244">
        <v>115.05882352941174</v>
      </c>
      <c r="I101" s="243">
        <v>5.7</v>
      </c>
      <c r="J101" s="244">
        <v>134.11764705882354</v>
      </c>
      <c r="K101" s="245">
        <v>4.25</v>
      </c>
    </row>
    <row r="102" spans="1:11" ht="15">
      <c r="A102" s="281">
        <v>11</v>
      </c>
      <c r="B102" s="272" t="s">
        <v>92</v>
      </c>
      <c r="C102" s="243">
        <v>21.800000000000004</v>
      </c>
      <c r="D102" s="244">
        <v>112.19763252702009</v>
      </c>
      <c r="E102" s="243">
        <v>19.79</v>
      </c>
      <c r="F102" s="244">
        <v>101.85280494081317</v>
      </c>
      <c r="G102" s="243">
        <v>19.43</v>
      </c>
      <c r="H102" s="244">
        <v>100</v>
      </c>
      <c r="I102" s="243">
        <v>22.57</v>
      </c>
      <c r="J102" s="244">
        <v>116.16057642820381</v>
      </c>
      <c r="K102" s="245">
        <v>19.43</v>
      </c>
    </row>
    <row r="103" spans="1:11" ht="15">
      <c r="A103" s="281">
        <v>12</v>
      </c>
      <c r="B103" s="272" t="s">
        <v>94</v>
      </c>
      <c r="C103" s="243">
        <v>9.75</v>
      </c>
      <c r="D103" s="244">
        <v>114.70588235294119</v>
      </c>
      <c r="E103" s="243">
        <v>8.499999999999998</v>
      </c>
      <c r="F103" s="244">
        <v>100</v>
      </c>
      <c r="G103" s="243">
        <v>9.34</v>
      </c>
      <c r="H103" s="244">
        <v>109.88235294117649</v>
      </c>
      <c r="I103" s="243">
        <v>9.35</v>
      </c>
      <c r="J103" s="244">
        <v>110.00000000000001</v>
      </c>
      <c r="K103" s="245">
        <v>8.499999999999998</v>
      </c>
    </row>
    <row r="104" spans="1:11" ht="15">
      <c r="A104" s="281">
        <v>13</v>
      </c>
      <c r="B104" s="272" t="s">
        <v>95</v>
      </c>
      <c r="C104" s="243">
        <v>4.74</v>
      </c>
      <c r="D104" s="244">
        <v>101.2820512820513</v>
      </c>
      <c r="E104" s="243">
        <v>4.85</v>
      </c>
      <c r="F104" s="244">
        <v>103.63247863247864</v>
      </c>
      <c r="G104" s="243">
        <v>4.68</v>
      </c>
      <c r="H104" s="244">
        <v>100</v>
      </c>
      <c r="I104" s="243">
        <v>4.890000000000001</v>
      </c>
      <c r="J104" s="244">
        <v>104.48717948717952</v>
      </c>
      <c r="K104" s="245">
        <v>4.68</v>
      </c>
    </row>
    <row r="105" spans="1:11" ht="15">
      <c r="A105" s="281">
        <v>14</v>
      </c>
      <c r="B105" s="272" t="s">
        <v>96</v>
      </c>
      <c r="C105" s="243">
        <v>9.11</v>
      </c>
      <c r="D105" s="244">
        <v>113.73283395755305</v>
      </c>
      <c r="E105" s="243">
        <v>8.34</v>
      </c>
      <c r="F105" s="244">
        <v>104.11985018726593</v>
      </c>
      <c r="G105" s="243">
        <v>8.01</v>
      </c>
      <c r="H105" s="244">
        <v>100</v>
      </c>
      <c r="I105" s="243">
        <v>9.36</v>
      </c>
      <c r="J105" s="244">
        <v>116.85393258426966</v>
      </c>
      <c r="K105" s="245">
        <v>8.01</v>
      </c>
    </row>
    <row r="106" spans="1:11" ht="15">
      <c r="A106" s="281">
        <v>15</v>
      </c>
      <c r="B106" s="272" t="s">
        <v>97</v>
      </c>
      <c r="C106" s="243">
        <v>7.83</v>
      </c>
      <c r="D106" s="244">
        <v>117.92168674698797</v>
      </c>
      <c r="E106" s="243">
        <v>7.999999999999999</v>
      </c>
      <c r="F106" s="244">
        <v>120.48192771084338</v>
      </c>
      <c r="G106" s="243">
        <v>6.639999999999999</v>
      </c>
      <c r="H106" s="244">
        <v>100</v>
      </c>
      <c r="I106" s="243">
        <v>9.110000000000001</v>
      </c>
      <c r="J106" s="244">
        <v>137.19879518072293</v>
      </c>
      <c r="K106" s="245">
        <v>6.639999999999999</v>
      </c>
    </row>
    <row r="107" spans="1:11" ht="15">
      <c r="A107" s="281">
        <v>16</v>
      </c>
      <c r="B107" s="272" t="s">
        <v>99</v>
      </c>
      <c r="C107" s="243">
        <v>21.889999999999997</v>
      </c>
      <c r="D107" s="244">
        <v>102.28971962616822</v>
      </c>
      <c r="E107" s="243">
        <v>21.639999999999997</v>
      </c>
      <c r="F107" s="244">
        <v>101.12149532710279</v>
      </c>
      <c r="G107" s="243">
        <v>21.4</v>
      </c>
      <c r="H107" s="244">
        <v>100</v>
      </c>
      <c r="I107" s="243">
        <v>21.91</v>
      </c>
      <c r="J107" s="244">
        <v>102.38317757009348</v>
      </c>
      <c r="K107" s="245">
        <v>21.4</v>
      </c>
    </row>
    <row r="108" spans="2:11" ht="12.75">
      <c r="B108" s="273"/>
      <c r="C108" s="274"/>
      <c r="D108" s="274"/>
      <c r="E108" s="274"/>
      <c r="F108" s="274"/>
      <c r="G108" s="274"/>
      <c r="H108" s="274"/>
      <c r="I108" s="274"/>
      <c r="J108" s="274"/>
      <c r="K108" s="274"/>
    </row>
    <row r="109" spans="2:11" ht="12.75">
      <c r="B109" s="273"/>
      <c r="C109" s="274"/>
      <c r="D109" s="274"/>
      <c r="E109" s="274"/>
      <c r="F109" s="274"/>
      <c r="G109" s="274"/>
      <c r="H109" s="274"/>
      <c r="I109" s="274"/>
      <c r="J109" s="274"/>
      <c r="K109" s="274"/>
    </row>
    <row r="110" spans="2:11" ht="12.75">
      <c r="B110" s="273"/>
      <c r="C110" s="274"/>
      <c r="D110" s="274"/>
      <c r="E110" s="274"/>
      <c r="F110" s="274"/>
      <c r="G110" s="274"/>
      <c r="H110" s="274"/>
      <c r="I110" s="274"/>
      <c r="J110" s="274"/>
      <c r="K110" s="274"/>
    </row>
  </sheetData>
  <sheetProtection formatCells="0" formatColumns="0" formatRows="0" insertColumns="0" insertRows="0" deleteColumns="0" deleteRows="0"/>
  <mergeCells count="47">
    <mergeCell ref="A69:B71"/>
    <mergeCell ref="A49:B51"/>
    <mergeCell ref="A48:M48"/>
    <mergeCell ref="I89:J90"/>
    <mergeCell ref="A88:K88"/>
    <mergeCell ref="K89:K91"/>
    <mergeCell ref="C49:D50"/>
    <mergeCell ref="E49:F50"/>
    <mergeCell ref="A89:B91"/>
    <mergeCell ref="C89:D90"/>
    <mergeCell ref="E89:F90"/>
    <mergeCell ref="G89:H90"/>
    <mergeCell ref="M49:M51"/>
    <mergeCell ref="C69:D70"/>
    <mergeCell ref="E69:F70"/>
    <mergeCell ref="G69:H70"/>
    <mergeCell ref="I69:J70"/>
    <mergeCell ref="K69:L70"/>
    <mergeCell ref="G49:H50"/>
    <mergeCell ref="A2:O2"/>
    <mergeCell ref="A6:B8"/>
    <mergeCell ref="C6:D7"/>
    <mergeCell ref="E6:F7"/>
    <mergeCell ref="G6:H7"/>
    <mergeCell ref="A5:S5"/>
    <mergeCell ref="O6:P7"/>
    <mergeCell ref="M6:N7"/>
    <mergeCell ref="M28:N29"/>
    <mergeCell ref="O28:O30"/>
    <mergeCell ref="M69:N70"/>
    <mergeCell ref="A68:O68"/>
    <mergeCell ref="A28:B30"/>
    <mergeCell ref="C28:D29"/>
    <mergeCell ref="I49:J50"/>
    <mergeCell ref="K49:L50"/>
    <mergeCell ref="I28:J29"/>
    <mergeCell ref="K28:L29"/>
    <mergeCell ref="V6:V8"/>
    <mergeCell ref="U6:U8"/>
    <mergeCell ref="S6:S8"/>
    <mergeCell ref="Q6:R7"/>
    <mergeCell ref="O69:O71"/>
    <mergeCell ref="I6:J7"/>
    <mergeCell ref="K6:L7"/>
    <mergeCell ref="A27:O27"/>
    <mergeCell ref="E28:F29"/>
    <mergeCell ref="G28:H29"/>
  </mergeCells>
  <conditionalFormatting sqref="N67 P9:U25 D92:D107 H92:H107 F92:F107 J92:J107 D9:F26 J9:L26 H9:H26 N9:N26 N72:N87 F72:F87 D72:D87 H72:H87 J72:J87 L72:L87 L52:L67 H52:H67 F52:F67 D52:D67 J52:J67 D31:D47 N31:N47 L31:L47 J31:J47 H31:H47 F31:F4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6" max="18" man="1"/>
    <brk id="86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2014-05-09T09:14:14Z</cp:lastPrinted>
  <dcterms:created xsi:type="dcterms:W3CDTF">2008-04-22T08:15:24Z</dcterms:created>
  <dcterms:modified xsi:type="dcterms:W3CDTF">2014-07-18T06:33:26Z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