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425" windowWidth="12000" windowHeight="87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ΚΑΤΗΓΟΡΙΕΣ'!$A$1:$P$129</definedName>
  </definedNames>
  <calcPr fullCalcOnLoad="1"/>
</workbook>
</file>

<file path=xl/sharedStrings.xml><?xml version="1.0" encoding="utf-8"?>
<sst xmlns="http://schemas.openxmlformats.org/spreadsheetml/2006/main" count="513" uniqueCount="143">
  <si>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</si>
  <si>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</si>
  <si>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</si>
  <si>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</si>
  <si>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</si>
  <si>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</si>
  <si>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</si>
  <si>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</si>
  <si>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</si>
  <si>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</si>
  <si>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</si>
  <si>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</si>
  <si>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</si>
  <si>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</si>
  <si>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</si>
  <si>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</si>
  <si>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</si>
  <si>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</si>
  <si>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</si>
  <si>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</si>
  <si>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</si>
  <si>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</si>
  <si>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</si>
  <si>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</si>
  <si>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</si>
  <si>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</si>
  <si>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</si>
  <si>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</si>
  <si>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</si>
  <si>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</si>
  <si>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</si>
  <si>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</si>
  <si>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</si>
  <si>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</si>
  <si>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</si>
  <si>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</si>
  <si>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</si>
  <si>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</si>
  <si>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</si>
  <si>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</si>
  <si>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</si>
  <si>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</si>
  <si>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</si>
  <si>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</si>
  <si>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</si>
  <si>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</si>
  <si>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</si>
  <si>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</si>
  <si>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</si>
  <si>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</si>
  <si>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</si>
  <si>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</si>
  <si>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</si>
  <si>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</si>
  <si>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</si>
  <si>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</si>
  <si>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</si>
  <si>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</si>
  <si>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</si>
  <si>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</si>
  <si>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</si>
  <si>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</si>
  <si>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</si>
  <si>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</si>
  <si>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</si>
  <si>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</si>
  <si>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</si>
  <si>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</si>
  <si>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</si>
  <si>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</si>
  <si>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</si>
  <si>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</si>
  <si>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</si>
  <si>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</si>
  <si>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</si>
  <si>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</si>
  <si>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</si>
  <si>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</si>
  <si>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</si>
  <si>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</si>
  <si>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</si>
  <si>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</si>
  <si>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</si>
  <si>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ΥΠΕΡΑΓΟΡΑ ΜΕΤΡΟ (ΛΕΩΦ. ΠΡΩΤΑΡΑ 212, 5291 ΠΑΡΑΛΙΜΝΙ)</t>
  </si>
  <si>
    <t>PHILIPPOS SUPERMARKET</t>
  </si>
  <si>
    <t>ΥΠΕΡΑΓΟΡΑ CARREFOUR (1ης ΑΠΡΙΛΙΟΥ 151, 5280, ΠΑΡΑΛΙΜΝΙ)</t>
  </si>
  <si>
    <t>ΥΠΕΡΑΓΟΡΑ ΚΟΚΚΙΝΟΣ (1ης ΑΠΡΙΛΙΟΥ  5280, ΠΑΡΑΛΙΜΝΙ)</t>
  </si>
  <si>
    <t>25/8/2015</t>
  </si>
  <si>
    <t>ΗΜΕΡΟΜΗΝΙΑ:25/8/2015</t>
  </si>
  <si>
    <t>25/08/2015</t>
  </si>
  <si>
    <t>DEBENHAMS (ΚΟΡΟΙΒΟΣ)</t>
  </si>
  <si>
    <t>CARREFOUR(ΛΕΩΦ.ΕΛΛΑΔΟΣ)</t>
  </si>
  <si>
    <t>ΑΛΦΑ ΜΕΓΑ(ΛΕΩΦ.ΔΗΜΟΚΡΑΤΙΑΣ)</t>
  </si>
  <si>
    <t>ΓΑΛΑ ΦΡΕΣΚΟ</t>
  </si>
  <si>
    <t>ΓΑΛΑ ΖΑΧΑΡΟΥΧΟ/ΕΒΑΠΟΡΕ</t>
  </si>
  <si>
    <t>ΓΙΑΟΥΡΤΙ</t>
  </si>
  <si>
    <t>ΧΑΛΛΟΥΜΙΑ, ΤΥΡΙΑ &amp; ΒΟΥΤΥΡΑ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</si>
  <si>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</si>
  <si>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</si>
  <si>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</si>
  <si>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</si>
  <si>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ΚΑΦΕΣ,ΤΣΑΙ, ΖΑΧΑΡΗ ΚΑΙ ΡΟΦΗΜΑΤΑ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</si>
  <si>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</si>
  <si>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</si>
  <si>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</si>
  <si>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</si>
  <si>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</si>
  <si>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</si>
  <si>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</si>
  <si>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ΛΑΧΑΝΙΚΑ, ΨΑΡΙΑ ΚΑΙ ΑΛΛΑ ΤΡΟΦΙΜΑ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</si>
  <si>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</si>
  <si>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</si>
  <si>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</si>
  <si>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r>
      <t>ΣΥΝΟΛΙΚΟ ΚΟΣΤΟΣ ΑΓΟΡΑΣ  ΚΑΙ ΔΕΙΚΤΗΣ ΤΙΜΩ</t>
    </r>
    <r>
      <rPr>
        <b/>
        <sz val="12"/>
        <rFont val="Arial"/>
        <family val="2"/>
      </rPr>
      <t>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186 </t>
    </r>
    <r>
      <rPr>
        <b/>
        <sz val="12"/>
        <color indexed="8"/>
        <rFont val="Arial"/>
        <family val="2"/>
      </rPr>
      <t>Κ</t>
    </r>
    <r>
      <rPr>
        <b/>
        <sz val="12"/>
        <color indexed="8"/>
        <rFont val="Arial"/>
        <family val="2"/>
      </rPr>
      <t>ΟΙΝΩΝ ΠΡΟΪΟΝΤΩΝ ΑΝΑ ΥΠΕΡΑΓΟΡΑ ΑΝΑ ΚΑΤΗΓΟΡΙΑ - ΠΑΦΟΣ</t>
    </r>
  </si>
  <si>
    <t>ΥΠΕΡΑΓΟΡΑ ΑΘΗΑΙΝΙΤΗΣ , ΠΑΛΛΟΥΡΙΩΤΙΣΣΑ</t>
  </si>
  <si>
    <t>ΥΠΕΡΑΓΟΡΑ ΙΩΑΝΝΙΔΗΣ , ΑΝΘΟΥΠΟΛΗ</t>
  </si>
  <si>
    <t>ΥΠΕΡΑΓΟΡΑ ΜΕΤΡΟ, ΛΑΚΑΤΑΜΕΙΑ</t>
  </si>
  <si>
    <t>ΥΠΕΡΑΓΟΡΑ ΑΛΦΑ ΜΕΓΑ , ΕΓΚΩΜΗ</t>
  </si>
  <si>
    <t>ΥΠΕΡΑΓΟΡΑ CARREFOUR (THE MALL OF CYPRUS), ΣΤΡΟΒΟΛΟΣ</t>
  </si>
  <si>
    <t>ΥΠΕΡΑΓΟΡΑ DEBENHAMS, ΛΕΥΚΩΣΙΑ</t>
  </si>
  <si>
    <r>
      <t>ΣΥΝΟΛΙΚΟ ΚΟΣΤΟΣ ΑΓΟΡΑΣ  ΚΑΙ ΔΕΙΚΤΗΣ ΤΙ</t>
    </r>
    <r>
      <rPr>
        <b/>
        <sz val="12"/>
        <rFont val="Arial"/>
        <family val="2"/>
      </rPr>
      <t>ΜΩΝ 168 ΚΟ</t>
    </r>
    <r>
      <rPr>
        <b/>
        <sz val="12"/>
        <rFont val="Arial"/>
        <family val="2"/>
      </rPr>
      <t>ΙΝΩΝ ΠΡΟΪΟΝΤΩΝ ΑΝΑ ΥΠΕΡΑΓΟΡΑ ΑΝΑ ΚΑΤΗΓΟΡΙΑ - ΛΕΥΚΩΣΙΑ</t>
    </r>
  </si>
  <si>
    <t>ΧΑΛΛΟΥΜΙΑ &amp; ΤΥΡΙΑ</t>
  </si>
  <si>
    <t xml:space="preserve">ΚΑΦΕΣ,ΤΣΑΙ ΚΑΙ ΖΑΧΑΡΗ </t>
  </si>
  <si>
    <t>ΟΙΝΟΠΝΕΥΜΑΤΩΔΗ ΠΟΤΑ</t>
  </si>
  <si>
    <t>ΚΑΤΕΨΥΓΜΕΝΑ ΛΑΧΑΝΙΚΑ</t>
  </si>
  <si>
    <t>ΚΟΚΚΙΝΟΣ (ΠΑΡΑΛΙΜΝΙ)</t>
  </si>
  <si>
    <t xml:space="preserve"> ΜΕΤΡΟ (ΠΑΡΑΛΙΜΝΙ)</t>
  </si>
  <si>
    <t>CARREFOUR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</si>
  <si>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</t>
    </r>
    <r>
      <rPr>
        <b/>
        <sz val="11"/>
        <color indexed="8"/>
        <rFont val="Arial"/>
        <family val="2"/>
      </rPr>
      <t xml:space="preserve"> </t>
    </r>
    <r>
      <rPr>
        <b/>
        <sz val="11"/>
        <rFont val="Arial"/>
        <family val="2"/>
      </rPr>
      <t>208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ΚΟ</t>
    </r>
    <r>
      <rPr>
        <b/>
        <sz val="11"/>
        <color indexed="8"/>
        <rFont val="Arial"/>
        <family val="2"/>
      </rPr>
      <t>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</si>
  <si>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ΛΥΣΙΩΤΗΣ (ΕΠΙΣΚΟΠΗ)</t>
  </si>
  <si>
    <t>CARREFOUR (COLUMBIA)</t>
  </si>
  <si>
    <t>ΑΛΦΑ ΜΕΓΑ(ΓΕΩΡΓΙΟΥ ΓΡΙΒΑ ΔΙΓΕΝΗ)</t>
  </si>
  <si>
    <t xml:space="preserve">DEBENHAMS (OLYMPIA) </t>
  </si>
  <si>
    <t>METRO SUPERSTORE</t>
  </si>
  <si>
    <t>ΥΠΕΡΑΓΟΡΑ ΣΤΕΛΙΟΣ   (ΠΕΤΡΑΚΗ ΚΥΠΡΙΑΝΟΥ , ΛΙΒΑΔΙΑ)</t>
  </si>
  <si>
    <t>ΥΠΕΡΑΓΟΡΑ ΜΕΤΡΟ   (ΝΙΚΟΔΗΜΟΥ ΜΥΛΩΝΑ)</t>
  </si>
  <si>
    <t>ΥΠΕΡΑΓΟΡΑ    ΑΛΦΑ    ΜΕΓΑ   (ΓΙΑΝΝΟΥ ΚΡΑΝΙΔΙΩΤΗ  )</t>
  </si>
  <si>
    <t>ΥΠΕΡΑΓΟΡΑ CARREFOUR  (ΣΠΥΡΟΥ ΚΥΠΡΙΑΝΟΥ )</t>
  </si>
  <si>
    <t>ΥΠΕΡΑΓΟΡΑ DEBENHAMS        (ΥΨΙΠΥΛΗΣ 7-9)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</si>
  <si>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160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</si>
  <si>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ΧΑΛΛΟΥΜΙΑ, ΤΥΡΙΑ ΚΑΙ ΒΟΥΤΥΡΑ</t>
  </si>
  <si>
    <t xml:space="preserve">ΚΑΦΕΣ,ΤΣΑΙ, ΖΑΧΑΡΗ ΚΑΙ ΡΟΦΗΜΑΤΑ </t>
  </si>
  <si>
    <r>
      <t>ΣΥΝΟΛΙΚΟ ΚΟΣΤΟΣ ΑΓΟΡΑΣ ΚΑΙ ΔΕΙΚΤΗΣ ΤΙΜΩ</t>
    </r>
    <r>
      <rPr>
        <b/>
        <sz val="12"/>
        <rFont val="Arial"/>
        <family val="2"/>
      </rPr>
      <t>Ν 198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</si>
</sst>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7.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17"/>
      <color theme="1"/>
      <name val="Arial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9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1" fillId="0" borderId="0" xfId="101">
      <alignment/>
      <protection/>
    </xf>
    <xf numFmtId="0" fontId="62" fillId="0" borderId="0" xfId="101" applyFont="1" applyAlignment="1">
      <alignment horizontal="left" vertical="center" readingOrder="1"/>
      <protection/>
    </xf>
    <xf numFmtId="49" fontId="62" fillId="0" borderId="0" xfId="101" applyNumberFormat="1" applyFont="1" applyAlignment="1">
      <alignment horizontal="left" vertical="center" readingOrder="1"/>
      <protection/>
    </xf>
    <xf numFmtId="0" fontId="63" fillId="0" borderId="0" xfId="101" applyFont="1">
      <alignment/>
      <protection/>
    </xf>
    <xf numFmtId="0" fontId="64" fillId="0" borderId="0" xfId="101" applyFont="1" applyAlignment="1">
      <alignment horizontal="left" vertical="center" readingOrder="1"/>
      <protection/>
    </xf>
    <xf numFmtId="0" fontId="65" fillId="0" borderId="13" xfId="101" applyFont="1" applyBorder="1" applyAlignment="1">
      <alignment horizontal="right"/>
      <protection/>
    </xf>
    <xf numFmtId="49" fontId="65" fillId="0" borderId="12" xfId="101" applyNumberFormat="1" applyFont="1" applyBorder="1" applyAlignment="1">
      <alignment horizontal="left"/>
      <protection/>
    </xf>
    <xf numFmtId="0" fontId="61" fillId="0" borderId="12" xfId="101" applyBorder="1" applyAlignment="1">
      <alignment horizontal="center"/>
      <protection/>
    </xf>
    <xf numFmtId="0" fontId="61" fillId="0" borderId="12" xfId="101" applyBorder="1">
      <alignment/>
      <protection/>
    </xf>
    <xf numFmtId="0" fontId="61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6" fillId="0" borderId="0" xfId="10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1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1" fillId="0" borderId="37" xfId="101" applyNumberFormat="1" applyBorder="1" applyAlignment="1">
      <alignment horizontal="center" vertical="center"/>
      <protection/>
    </xf>
    <xf numFmtId="2" fontId="61" fillId="0" borderId="38" xfId="101" applyNumberFormat="1" applyBorder="1" applyAlignment="1">
      <alignment horizontal="center" vertical="center"/>
      <protection/>
    </xf>
    <xf numFmtId="2" fontId="61" fillId="0" borderId="44" xfId="101" applyNumberFormat="1" applyBorder="1" applyAlignment="1">
      <alignment horizontal="center" vertical="center"/>
      <protection/>
    </xf>
    <xf numFmtId="180" fontId="61" fillId="0" borderId="45" xfId="101" applyNumberFormat="1" applyBorder="1">
      <alignment/>
      <protection/>
    </xf>
    <xf numFmtId="0" fontId="61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1" fillId="0" borderId="27" xfId="101" applyNumberFormat="1" applyBorder="1" applyAlignment="1">
      <alignment horizontal="center" vertical="center"/>
      <protection/>
    </xf>
    <xf numFmtId="2" fontId="61" fillId="0" borderId="24" xfId="101" applyNumberFormat="1" applyBorder="1" applyAlignment="1">
      <alignment horizontal="center" vertical="center"/>
      <protection/>
    </xf>
    <xf numFmtId="2" fontId="61" fillId="0" borderId="43" xfId="101" applyNumberFormat="1" applyBorder="1" applyAlignment="1">
      <alignment horizontal="center" vertical="center"/>
      <protection/>
    </xf>
    <xf numFmtId="2" fontId="61" fillId="0" borderId="47" xfId="101" applyNumberFormat="1" applyBorder="1" applyAlignment="1">
      <alignment horizontal="center" vertical="center"/>
      <protection/>
    </xf>
    <xf numFmtId="0" fontId="61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1" fillId="0" borderId="47" xfId="101" applyNumberFormat="1" applyBorder="1" applyAlignment="1">
      <alignment horizontal="center" vertical="center"/>
      <protection/>
    </xf>
    <xf numFmtId="180" fontId="61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1" fillId="0" borderId="23" xfId="101" applyNumberFormat="1" applyBorder="1" applyAlignment="1">
      <alignment horizontal="center"/>
      <protection/>
    </xf>
    <xf numFmtId="2" fontId="61" fillId="0" borderId="24" xfId="101" applyNumberFormat="1" applyBorder="1" applyAlignment="1">
      <alignment horizontal="center"/>
      <protection/>
    </xf>
    <xf numFmtId="180" fontId="61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1" fillId="0" borderId="27" xfId="101" applyNumberFormat="1" applyBorder="1" applyAlignment="1">
      <alignment horizontal="center"/>
      <protection/>
    </xf>
    <xf numFmtId="2" fontId="61" fillId="0" borderId="28" xfId="101" applyNumberFormat="1" applyBorder="1" applyAlignment="1">
      <alignment horizontal="center"/>
      <protection/>
    </xf>
    <xf numFmtId="180" fontId="61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1" fillId="0" borderId="23" xfId="101" applyNumberFormat="1" applyBorder="1" applyAlignment="1">
      <alignment horizontal="center" vertical="center"/>
      <protection/>
    </xf>
    <xf numFmtId="180" fontId="61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1" fillId="0" borderId="28" xfId="101" applyNumberFormat="1" applyBorder="1" applyAlignment="1">
      <alignment horizontal="center" vertical="center"/>
      <protection/>
    </xf>
    <xf numFmtId="180" fontId="61" fillId="0" borderId="51" xfId="101" applyNumberFormat="1" applyBorder="1" applyAlignment="1">
      <alignment horizontal="center" vertical="center"/>
      <protection/>
    </xf>
    <xf numFmtId="0" fontId="61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1" fillId="0" borderId="0" xfId="101" applyNumberFormat="1" applyBorder="1" applyAlignment="1">
      <alignment horizontal="center" vertical="center"/>
      <protection/>
    </xf>
    <xf numFmtId="2" fontId="61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1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1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1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4" fillId="0" borderId="54" xfId="101" applyFont="1" applyBorder="1" applyAlignment="1">
      <alignment/>
      <protection/>
    </xf>
    <xf numFmtId="0" fontId="61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1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5" fillId="0" borderId="13" xfId="101" applyFont="1" applyBorder="1" applyAlignment="1">
      <alignment horizontal="right" vertical="center"/>
      <protection/>
    </xf>
    <xf numFmtId="0" fontId="35" fillId="0" borderId="12" xfId="101" applyFont="1" applyBorder="1" applyAlignment="1" applyProtection="1">
      <alignment horizontal="center" vertical="center"/>
      <protection locked="0"/>
    </xf>
    <xf numFmtId="0" fontId="35" fillId="0" borderId="14" xfId="101" applyFont="1" applyBorder="1" applyAlignment="1">
      <alignment horizontal="left" vertical="center"/>
      <protection/>
    </xf>
    <xf numFmtId="0" fontId="35" fillId="0" borderId="55" xfId="101" applyFont="1" applyBorder="1" applyAlignment="1" applyProtection="1">
      <alignment horizontal="center" vertical="center"/>
      <protection locked="0"/>
    </xf>
    <xf numFmtId="0" fontId="35" fillId="0" borderId="56" xfId="101" applyFont="1" applyBorder="1" applyAlignment="1" applyProtection="1">
      <alignment horizontal="center" vertical="center" wrapText="1"/>
      <protection locked="0"/>
    </xf>
    <xf numFmtId="0" fontId="35" fillId="0" borderId="57" xfId="101" applyFont="1" applyBorder="1" applyAlignment="1" applyProtection="1">
      <alignment horizontal="center" vertical="center" wrapText="1"/>
      <protection locked="0"/>
    </xf>
    <xf numFmtId="0" fontId="36" fillId="20" borderId="35" xfId="101" applyFont="1" applyFill="1" applyBorder="1" applyAlignment="1" applyProtection="1">
      <alignment horizontal="center" vertical="center"/>
      <protection locked="0"/>
    </xf>
    <xf numFmtId="180" fontId="36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40" xfId="101" applyNumberFormat="1" applyFont="1" applyFill="1" applyBorder="1" applyAlignment="1" applyProtection="1">
      <alignment horizontal="center" vertical="center"/>
      <protection locked="0"/>
    </xf>
    <xf numFmtId="0" fontId="36" fillId="20" borderId="41" xfId="101" applyFont="1" applyFill="1" applyBorder="1" applyAlignment="1" applyProtection="1">
      <alignment horizontal="center" vertical="center"/>
      <protection locked="0"/>
    </xf>
    <xf numFmtId="180" fontId="36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30" xfId="101" applyNumberFormat="1" applyFont="1" applyFill="1" applyBorder="1" applyAlignment="1" applyProtection="1">
      <alignment horizontal="center" vertical="center"/>
      <protection locked="0"/>
    </xf>
    <xf numFmtId="0" fontId="36" fillId="20" borderId="21" xfId="101" applyFont="1" applyFill="1" applyBorder="1" applyAlignment="1" applyProtection="1">
      <alignment horizontal="center" vertical="center"/>
      <protection locked="0"/>
    </xf>
    <xf numFmtId="180" fontId="36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26" xfId="101" applyNumberFormat="1" applyFont="1" applyFill="1" applyBorder="1" applyAlignment="1" applyProtection="1">
      <alignment horizontal="center" vertical="center"/>
      <protection locked="0"/>
    </xf>
    <xf numFmtId="0" fontId="36" fillId="0" borderId="41" xfId="101" applyFont="1" applyBorder="1" applyAlignment="1" applyProtection="1">
      <alignment horizontal="center" vertical="center"/>
      <protection locked="0"/>
    </xf>
    <xf numFmtId="180" fontId="36" fillId="0" borderId="59" xfId="101" applyNumberFormat="1" applyFont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Border="1" applyAlignment="1" applyProtection="1">
      <alignment horizontal="center" vertical="center"/>
      <protection locked="0"/>
    </xf>
    <xf numFmtId="0" fontId="36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5" fillId="0" borderId="62" xfId="101" applyFont="1" applyBorder="1" applyAlignment="1" applyProtection="1">
      <alignment horizontal="center" vertical="center"/>
      <protection locked="0"/>
    </xf>
    <xf numFmtId="0" fontId="35" fillId="0" borderId="63" xfId="101" applyFont="1" applyBorder="1" applyAlignment="1" applyProtection="1">
      <alignment horizontal="center" vertical="center" wrapText="1"/>
      <protection locked="0"/>
    </xf>
    <xf numFmtId="0" fontId="36" fillId="0" borderId="15" xfId="101" applyFont="1" applyBorder="1" applyAlignment="1" applyProtection="1">
      <alignment horizontal="center" vertical="center"/>
      <protection locked="0"/>
    </xf>
    <xf numFmtId="180" fontId="36" fillId="0" borderId="64" xfId="101" applyNumberFormat="1" applyFont="1" applyBorder="1" applyAlignment="1" applyProtection="1">
      <alignment horizontal="center" vertical="center" wrapText="1"/>
      <protection locked="0"/>
    </xf>
    <xf numFmtId="4" fontId="36" fillId="0" borderId="20" xfId="101" applyNumberFormat="1" applyFont="1" applyBorder="1" applyAlignment="1" applyProtection="1">
      <alignment horizontal="center" vertical="center"/>
      <protection locked="0"/>
    </xf>
    <xf numFmtId="0" fontId="35" fillId="0" borderId="65" xfId="101" applyFont="1" applyBorder="1" applyAlignment="1" applyProtection="1">
      <alignment horizontal="center" vertical="center" wrapText="1"/>
      <protection locked="0"/>
    </xf>
    <xf numFmtId="180" fontId="36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180" fontId="36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67" xfId="101" applyNumberFormat="1" applyFont="1" applyFill="1" applyBorder="1" applyAlignment="1" applyProtection="1">
      <alignment horizontal="center" vertical="center"/>
      <protection locked="0"/>
    </xf>
    <xf numFmtId="0" fontId="36" fillId="0" borderId="15" xfId="101" applyFont="1" applyFill="1" applyBorder="1" applyAlignment="1" applyProtection="1">
      <alignment horizontal="center" vertical="center"/>
      <protection locked="0"/>
    </xf>
    <xf numFmtId="4" fontId="36" fillId="0" borderId="20" xfId="101" applyNumberFormat="1" applyFont="1" applyFill="1" applyBorder="1" applyAlignment="1" applyProtection="1">
      <alignment horizontal="center" vertical="center"/>
      <protection locked="0"/>
    </xf>
    <xf numFmtId="0" fontId="36" fillId="20" borderId="35" xfId="101" applyFont="1" applyFill="1" applyBorder="1" applyAlignment="1" applyProtection="1">
      <alignment horizontal="center" vertical="center" wrapText="1"/>
      <protection locked="0"/>
    </xf>
    <xf numFmtId="0" fontId="35" fillId="0" borderId="14" xfId="101" applyFont="1" applyBorder="1" applyAlignment="1">
      <alignment horizontal="center" vertical="center"/>
      <protection/>
    </xf>
    <xf numFmtId="0" fontId="61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61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1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1" fillId="0" borderId="47" xfId="101" applyNumberFormat="1" applyBorder="1" applyAlignment="1">
      <alignment horizontal="center"/>
      <protection/>
    </xf>
    <xf numFmtId="2" fontId="61" fillId="0" borderId="47" xfId="101" applyNumberFormat="1" applyBorder="1" applyAlignment="1">
      <alignment horizontal="center"/>
      <protection/>
    </xf>
    <xf numFmtId="180" fontId="61" fillId="0" borderId="47" xfId="101" applyNumberFormat="1" applyBorder="1">
      <alignment/>
      <protection/>
    </xf>
    <xf numFmtId="0" fontId="61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1" fillId="0" borderId="75" xfId="101" applyNumberFormat="1" applyBorder="1" applyAlignment="1">
      <alignment horizontal="center" vertical="center"/>
      <protection/>
    </xf>
    <xf numFmtId="2" fontId="61" fillId="0" borderId="75" xfId="101" applyNumberFormat="1" applyBorder="1" applyAlignment="1">
      <alignment horizontal="center" vertical="center"/>
      <protection/>
    </xf>
    <xf numFmtId="180" fontId="61" fillId="0" borderId="73" xfId="101" applyNumberFormat="1" applyBorder="1">
      <alignment/>
      <protection/>
    </xf>
    <xf numFmtId="0" fontId="36" fillId="0" borderId="31" xfId="101" applyFont="1" applyBorder="1" applyAlignment="1" applyProtection="1">
      <alignment horizontal="center" vertical="center"/>
      <protection locked="0"/>
    </xf>
    <xf numFmtId="180" fontId="36" fillId="0" borderId="66" xfId="101" applyNumberFormat="1" applyFont="1" applyBorder="1" applyAlignment="1" applyProtection="1">
      <alignment horizontal="center" vertical="center" wrapText="1"/>
      <protection locked="0"/>
    </xf>
    <xf numFmtId="4" fontId="36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7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4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6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9" xfId="0" applyNumberFormat="1" applyFont="1" applyFill="1" applyBorder="1" applyAlignment="1" applyProtection="1">
      <alignment horizontal="left" vertical="center"/>
      <protection locked="0"/>
    </xf>
    <xf numFmtId="180" fontId="61" fillId="0" borderId="81" xfId="101" applyNumberFormat="1" applyBorder="1" applyAlignment="1">
      <alignment horizontal="center" vertical="center"/>
      <protection/>
    </xf>
    <xf numFmtId="0" fontId="36" fillId="0" borderId="31" xfId="101" applyFont="1" applyFill="1" applyBorder="1" applyAlignment="1" applyProtection="1">
      <alignment horizontal="center" vertical="center" wrapText="1"/>
      <protection locked="0"/>
    </xf>
    <xf numFmtId="0" fontId="61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1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1" fillId="0" borderId="23" xfId="101" applyNumberFormat="1" applyBorder="1" applyAlignment="1">
      <alignment horizontal="left"/>
      <protection/>
    </xf>
    <xf numFmtId="180" fontId="61" fillId="0" borderId="27" xfId="101" applyNumberFormat="1" applyBorder="1" applyAlignment="1">
      <alignment horizontal="left"/>
      <protection/>
    </xf>
    <xf numFmtId="0" fontId="36" fillId="20" borderId="21" xfId="101" applyFont="1" applyFill="1" applyBorder="1" applyAlignment="1" applyProtection="1">
      <alignment horizontal="center" vertical="center" wrapText="1"/>
      <protection locked="0"/>
    </xf>
    <xf numFmtId="0" fontId="36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6" fillId="0" borderId="41" xfId="101" applyFont="1" applyFill="1" applyBorder="1" applyAlignment="1" applyProtection="1">
      <alignment horizontal="center" vertical="center" wrapText="1"/>
      <protection locked="0"/>
    </xf>
    <xf numFmtId="0" fontId="36" fillId="0" borderId="41" xfId="101" applyFont="1" applyBorder="1" applyAlignment="1" applyProtection="1">
      <alignment horizontal="center" vertical="center" wrapText="1"/>
      <protection locked="0"/>
    </xf>
    <xf numFmtId="0" fontId="61" fillId="20" borderId="82" xfId="101" applyFill="1" applyBorder="1" applyAlignment="1">
      <alignment horizontal="center" vertical="center"/>
      <protection/>
    </xf>
    <xf numFmtId="0" fontId="61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180" fontId="36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67" applyBorder="1" applyAlignment="1">
      <alignment vertical="center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41" fillId="25" borderId="35" xfId="0" applyFont="1" applyFill="1" applyBorder="1" applyAlignment="1" applyProtection="1">
      <alignment horizontal="center" vertical="center"/>
      <protection locked="0"/>
    </xf>
    <xf numFmtId="0" fontId="41" fillId="25" borderId="41" xfId="0" applyFont="1" applyFill="1" applyBorder="1" applyAlignment="1" applyProtection="1">
      <alignment horizontal="center" vertical="center"/>
      <protection locked="0"/>
    </xf>
    <xf numFmtId="0" fontId="41" fillId="26" borderId="41" xfId="0" applyFont="1" applyFill="1" applyBorder="1" applyAlignment="1" applyProtection="1">
      <alignment horizontal="center" vertical="center"/>
      <protection locked="0"/>
    </xf>
    <xf numFmtId="0" fontId="41" fillId="26" borderId="41" xfId="0" applyFont="1" applyFill="1" applyBorder="1" applyAlignment="1" applyProtection="1">
      <alignment horizontal="center" vertical="center" wrapText="1"/>
      <protection locked="0"/>
    </xf>
    <xf numFmtId="0" fontId="41" fillId="26" borderId="15" xfId="0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/>
      <protection locked="0"/>
    </xf>
    <xf numFmtId="0" fontId="22" fillId="26" borderId="15" xfId="0" applyFont="1" applyFill="1" applyBorder="1" applyAlignment="1" applyProtection="1">
      <alignment horizontal="center"/>
      <protection locked="0"/>
    </xf>
    <xf numFmtId="0" fontId="22" fillId="26" borderId="31" xfId="0" applyFont="1" applyFill="1" applyBorder="1" applyAlignment="1" applyProtection="1">
      <alignment horizontal="center" vertical="center"/>
      <protection locked="0"/>
    </xf>
    <xf numFmtId="4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7" xfId="0" applyNumberFormat="1" applyFont="1" applyFill="1" applyBorder="1" applyAlignment="1" applyProtection="1">
      <alignment horizontal="center" vertical="center"/>
      <protection locked="0"/>
    </xf>
    <xf numFmtId="0" fontId="22" fillId="26" borderId="15" xfId="0" applyFont="1" applyFill="1" applyBorder="1" applyAlignment="1" applyProtection="1">
      <alignment horizontal="center" vertical="center"/>
      <protection locked="0"/>
    </xf>
    <xf numFmtId="0" fontId="61" fillId="24" borderId="68" xfId="101" applyFill="1" applyBorder="1" applyAlignment="1">
      <alignment horizontal="center" vertical="center"/>
      <protection/>
    </xf>
    <xf numFmtId="0" fontId="61" fillId="24" borderId="58" xfId="101" applyFill="1" applyBorder="1" applyAlignment="1">
      <alignment horizontal="center" vertical="center"/>
      <protection/>
    </xf>
    <xf numFmtId="0" fontId="73" fillId="26" borderId="12" xfId="0" applyFont="1" applyFill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30" fillId="0" borderId="0" xfId="67" applyFont="1" applyFill="1" applyAlignment="1">
      <alignment vertical="center"/>
    </xf>
    <xf numFmtId="0" fontId="22" fillId="25" borderId="60" xfId="0" applyNumberFormat="1" applyFont="1" applyFill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16" xfId="0" applyNumberFormat="1" applyFont="1" applyFill="1" applyBorder="1" applyAlignment="1" applyProtection="1">
      <alignment horizontal="center" vertical="center"/>
      <protection locked="0"/>
    </xf>
    <xf numFmtId="180" fontId="22" fillId="26" borderId="84" xfId="0" applyNumberFormat="1" applyFont="1" applyFill="1" applyBorder="1" applyAlignment="1" applyProtection="1">
      <alignment horizontal="center" vertical="center"/>
      <protection locked="0"/>
    </xf>
    <xf numFmtId="180" fontId="22" fillId="26" borderId="85" xfId="0" applyNumberFormat="1" applyFont="1" applyFill="1" applyBorder="1" applyAlignment="1" applyProtection="1">
      <alignment horizontal="center" vertical="center"/>
      <protection locked="0"/>
    </xf>
    <xf numFmtId="180" fontId="36" fillId="0" borderId="70" xfId="101" applyNumberFormat="1" applyFont="1" applyBorder="1" applyAlignment="1" applyProtection="1">
      <alignment horizontal="center" vertical="center" wrapText="1"/>
      <protection locked="0"/>
    </xf>
    <xf numFmtId="180" fontId="36" fillId="0" borderId="14" xfId="101" applyNumberFormat="1" applyFont="1" applyBorder="1" applyAlignment="1" applyProtection="1">
      <alignment horizontal="center" vertical="center" wrapText="1"/>
      <protection locked="0"/>
    </xf>
    <xf numFmtId="0" fontId="74" fillId="0" borderId="0" xfId="101" applyFont="1" applyAlignment="1">
      <alignment horizontal="center"/>
      <protection/>
    </xf>
    <xf numFmtId="180" fontId="36" fillId="0" borderId="42" xfId="101" applyNumberFormat="1" applyFont="1" applyBorder="1" applyAlignment="1" applyProtection="1">
      <alignment horizontal="center" vertical="center" wrapText="1"/>
      <protection locked="0"/>
    </xf>
    <xf numFmtId="180" fontId="36" fillId="0" borderId="51" xfId="101" applyNumberFormat="1" applyFont="1" applyBorder="1" applyAlignment="1" applyProtection="1">
      <alignment horizontal="center" vertical="center" wrapText="1"/>
      <protection locked="0"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4" fillId="0" borderId="13" xfId="101" applyFont="1" applyBorder="1" applyAlignment="1">
      <alignment horizontal="center" vertical="center" wrapText="1"/>
      <protection/>
    </xf>
    <xf numFmtId="0" fontId="34" fillId="0" borderId="12" xfId="101" applyFont="1" applyBorder="1" applyAlignment="1">
      <alignment horizontal="center" vertical="center" wrapText="1"/>
      <protection/>
    </xf>
    <xf numFmtId="0" fontId="34" fillId="0" borderId="14" xfId="101" applyFont="1" applyBorder="1" applyAlignment="1">
      <alignment horizontal="center" vertical="center" wrapText="1"/>
      <protection/>
    </xf>
    <xf numFmtId="0" fontId="63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75" fillId="24" borderId="13" xfId="67" applyFont="1" applyFill="1" applyBorder="1" applyAlignment="1">
      <alignment horizontal="center" vertical="center"/>
    </xf>
    <xf numFmtId="0" fontId="75" fillId="24" borderId="12" xfId="67" applyFont="1" applyFill="1" applyBorder="1" applyAlignment="1">
      <alignment horizontal="center" vertical="center"/>
    </xf>
    <xf numFmtId="0" fontId="75" fillId="24" borderId="14" xfId="67" applyFont="1" applyFill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24" fillId="20" borderId="86" xfId="101" applyFont="1" applyFill="1" applyBorder="1" applyAlignment="1">
      <alignment horizontal="center" vertical="center" wrapText="1"/>
      <protection/>
    </xf>
    <xf numFmtId="0" fontId="24" fillId="20" borderId="87" xfId="101" applyFont="1" applyFill="1" applyBorder="1" applyAlignment="1">
      <alignment horizontal="center" vertical="center" wrapText="1"/>
      <protection/>
    </xf>
    <xf numFmtId="0" fontId="24" fillId="20" borderId="88" xfId="101" applyFont="1" applyFill="1" applyBorder="1" applyAlignment="1">
      <alignment horizontal="center" vertical="center" wrapText="1"/>
      <protection/>
    </xf>
    <xf numFmtId="0" fontId="24" fillId="20" borderId="89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5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86" xfId="67" applyFont="1" applyFill="1" applyBorder="1" applyAlignment="1">
      <alignment horizontal="center" vertical="center" wrapText="1"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76" fillId="0" borderId="10" xfId="67" applyFont="1" applyBorder="1" applyAlignment="1">
      <alignment horizontal="center" vertical="center"/>
    </xf>
    <xf numFmtId="0" fontId="76" fillId="0" borderId="0" xfId="67" applyFont="1" applyBorder="1" applyAlignment="1">
      <alignment horizontal="center" vertical="center"/>
    </xf>
    <xf numFmtId="0" fontId="61" fillId="20" borderId="81" xfId="101" applyFill="1" applyBorder="1" applyAlignment="1">
      <alignment horizontal="center" vertical="center"/>
      <protection/>
    </xf>
    <xf numFmtId="0" fontId="61" fillId="20" borderId="51" xfId="101" applyFill="1" applyBorder="1" applyAlignment="1">
      <alignment horizontal="center" vertical="center"/>
      <protection/>
    </xf>
    <xf numFmtId="0" fontId="61" fillId="20" borderId="85" xfId="101" applyFill="1" applyBorder="1" applyAlignment="1">
      <alignment horizontal="center" vertical="center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1" fillId="20" borderId="53" xfId="101" applyFill="1" applyBorder="1" applyAlignment="1">
      <alignment horizontal="center" vertical="center"/>
      <protection/>
    </xf>
    <xf numFmtId="0" fontId="61" fillId="20" borderId="45" xfId="101" applyFill="1" applyBorder="1" applyAlignment="1">
      <alignment horizontal="center" vertical="center"/>
      <protection/>
    </xf>
    <xf numFmtId="0" fontId="61" fillId="20" borderId="93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  <xf numFmtId="14" fontId="39" fillId="27" borderId="13" xfId="0" applyNumberFormat="1" applyFont="1" applyFill="1" applyBorder="1" applyAlignment="1">
      <alignment horizontal="center" vertical="center"/>
    </xf>
    <xf numFmtId="14" fontId="39" fillId="27" borderId="12" xfId="0" applyNumberFormat="1" applyFont="1" applyFill="1" applyBorder="1" applyAlignment="1">
      <alignment horizontal="center" vertical="center"/>
    </xf>
    <xf numFmtId="14" fontId="39" fillId="27" borderId="14" xfId="0" applyNumberFormat="1" applyFont="1" applyFill="1" applyBorder="1" applyAlignment="1">
      <alignment horizontal="center" vertical="center"/>
    </xf>
    <xf numFmtId="0" fontId="38" fillId="27" borderId="13" xfId="101" applyFont="1" applyFill="1" applyBorder="1" applyAlignment="1">
      <alignment horizontal="center" wrapText="1"/>
      <protection/>
    </xf>
    <xf numFmtId="0" fontId="38" fillId="27" borderId="12" xfId="101" applyFont="1" applyFill="1" applyBorder="1" applyAlignment="1">
      <alignment horizontal="center" wrapText="1"/>
      <protection/>
    </xf>
    <xf numFmtId="0" fontId="38" fillId="27" borderId="14" xfId="101" applyFont="1" applyFill="1" applyBorder="1" applyAlignment="1">
      <alignment horizontal="center" wrapText="1"/>
      <protection/>
    </xf>
    <xf numFmtId="0" fontId="38" fillId="0" borderId="0" xfId="101" applyFont="1" applyBorder="1" applyAlignment="1">
      <alignment horizontal="center"/>
      <protection/>
    </xf>
    <xf numFmtId="0" fontId="77" fillId="0" borderId="13" xfId="101" applyFont="1" applyBorder="1" applyAlignment="1">
      <alignment horizontal="right" vertical="center"/>
      <protection/>
    </xf>
    <xf numFmtId="0" fontId="77" fillId="0" borderId="12" xfId="101" applyFont="1" applyBorder="1" applyAlignment="1">
      <alignment horizontal="right" vertical="center"/>
      <protection/>
    </xf>
    <xf numFmtId="49" fontId="77" fillId="0" borderId="12" xfId="101" applyNumberFormat="1" applyFont="1" applyBorder="1" applyAlignment="1" applyProtection="1">
      <alignment horizontal="left" vertical="center"/>
      <protection locked="0"/>
    </xf>
    <xf numFmtId="0" fontId="24" fillId="27" borderId="0" xfId="67" applyFill="1" applyAlignment="1">
      <alignment/>
    </xf>
    <xf numFmtId="0" fontId="30" fillId="27" borderId="13" xfId="67" applyFont="1" applyFill="1" applyBorder="1" applyAlignment="1">
      <alignment horizontal="center" vertical="center"/>
    </xf>
    <xf numFmtId="0" fontId="30" fillId="27" borderId="12" xfId="67" applyFont="1" applyFill="1" applyBorder="1" applyAlignment="1">
      <alignment horizontal="center" vertical="center"/>
    </xf>
    <xf numFmtId="0" fontId="30" fillId="27" borderId="14" xfId="67" applyFont="1" applyFill="1" applyBorder="1" applyAlignment="1">
      <alignment horizontal="center" vertic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2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15"/>
          <c:w val="0.998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168 ΚΟΙΝΩΝ ΠΡΟΪΟΝΤΩΝ ΑΝΑ ΥΠΕΡΑΓOΡΑ ΛΕΥΚΩΣΙΑΣ 25/8/2015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208 ΚΟΙΝΑ ΠΡΟΪΟΝΤΑ _ΑΜΜΟΧΩΣΤΟΣ  25/8/2015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09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168 ΚΟΙΝΑ ΠΡΟΪΟΝΤΑ _ΛΕΥΚΩΣΙΑ 25/8/2015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ΑΜΜΟΧΩΣΤΟΣ_25/8/2015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198 ΚΟΙΝΩΝ ΠΡΟΪΟΝΤΩΝ ΑΝΑ ΥΠΕΡΑΓOΡΑ ΛΕΜΕΣΟΥ 25/8/2015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198 ΚΟΙΝΑ ΠΡΟΪΟΝΤΑ _ΛΕΜΕΣΟΣ 25/8/2015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9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160 ΚΟΙΝΩΝ ΠΡΟΪΟΝΤΩΝ ΑΝΑ ΥΠΕΡΑΓOΡΑ ΛΑΡΝΑΚΑΣ 25/8/2015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160 ΚΟΙΝΑ ΠΡΟΪΟΝΤΑ _ΛΑΡΝΑΚΑ 25/8/2015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2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186 ΚΟΙΝΩΝ ΠΡΟΪΟΝΤΩΝ ΑΝΑ ΥΠΕΡΑΓOΡΑ ΠΑΦΟΥ 25/8/2015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186 ΚΟΙΝΑ ΠΡΟΪΟΝΤΑ _ΠΑΦΟΣ 25/8/2015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1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208 ΚΟΙΝΩΝ ΠΡΟΪΟΝΤΩΝ ΑΝΑ ΥΠΕΡΑΓOΡΑ ΑΜΜΟΧΩΣΤΟΥ 25/8/2015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7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9800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 thickBot="1">
      <c r="A1" s="297"/>
      <c r="B1" s="297"/>
      <c r="C1" s="297"/>
      <c r="D1" s="297"/>
      <c r="E1" s="297"/>
    </row>
    <row r="2" spans="1:5" ht="28.5" thickBot="1">
      <c r="A2" s="387" t="s">
        <v>59</v>
      </c>
      <c r="B2" s="388"/>
      <c r="C2" s="388"/>
      <c r="D2" s="388"/>
      <c r="E2" s="389"/>
    </row>
    <row r="3" spans="1:5" ht="34.5" customHeight="1">
      <c r="A3" s="183" t="s">
        <v>64</v>
      </c>
      <c r="B3" s="184">
        <v>42241</v>
      </c>
      <c r="C3" s="5"/>
      <c r="D3" s="5"/>
      <c r="E3" s="5"/>
    </row>
    <row r="4" spans="1:5" ht="21.75" customHeight="1" thickBot="1">
      <c r="A4" s="183"/>
      <c r="B4" s="184"/>
      <c r="C4" s="5"/>
      <c r="D4" s="5"/>
      <c r="E4" s="5"/>
    </row>
    <row r="5" spans="1:5" ht="22.5" thickBot="1">
      <c r="A5" s="169" t="s">
        <v>52</v>
      </c>
      <c r="B5" s="170">
        <v>168</v>
      </c>
      <c r="C5" s="167" t="s">
        <v>63</v>
      </c>
      <c r="D5" s="167"/>
      <c r="E5" s="168"/>
    </row>
    <row r="6" spans="1:5" ht="62.25" customHeight="1" thickBot="1">
      <c r="A6" s="171" t="s">
        <v>0</v>
      </c>
      <c r="B6" s="172" t="s">
        <v>2</v>
      </c>
      <c r="C6" s="187" t="s">
        <v>1</v>
      </c>
      <c r="D6" s="172" t="s">
        <v>4</v>
      </c>
      <c r="E6" s="190" t="s">
        <v>3</v>
      </c>
    </row>
    <row r="7" spans="1:5" ht="24.75" customHeight="1">
      <c r="A7" s="278" t="s">
        <v>114</v>
      </c>
      <c r="B7" s="250">
        <v>391.3999999999997</v>
      </c>
      <c r="C7" s="251">
        <v>100</v>
      </c>
      <c r="D7" s="252">
        <v>124</v>
      </c>
      <c r="E7" s="253">
        <v>14</v>
      </c>
    </row>
    <row r="8" spans="1:5" ht="24.75" customHeight="1">
      <c r="A8" s="279" t="s">
        <v>115</v>
      </c>
      <c r="B8" s="254">
        <v>418.67</v>
      </c>
      <c r="C8" s="255">
        <v>106.96729688298424</v>
      </c>
      <c r="D8" s="256">
        <v>2</v>
      </c>
      <c r="E8" s="257">
        <v>3</v>
      </c>
    </row>
    <row r="9" spans="1:5" ht="24.75" customHeight="1">
      <c r="A9" s="279" t="s">
        <v>116</v>
      </c>
      <c r="B9" s="254">
        <v>438.55999999999995</v>
      </c>
      <c r="C9" s="255">
        <v>112.04905467552383</v>
      </c>
      <c r="D9" s="256">
        <v>22</v>
      </c>
      <c r="E9" s="257">
        <v>1</v>
      </c>
    </row>
    <row r="10" spans="1:5" s="1" customFormat="1" ht="26.25" customHeight="1">
      <c r="A10" s="280" t="s">
        <v>117</v>
      </c>
      <c r="B10" s="258">
        <v>450.35999999999996</v>
      </c>
      <c r="C10" s="259">
        <v>115.06387327542164</v>
      </c>
      <c r="D10" s="260">
        <v>8</v>
      </c>
      <c r="E10" s="261">
        <v>1</v>
      </c>
    </row>
    <row r="11" spans="1:5" s="1" customFormat="1" ht="26.25" customHeight="1">
      <c r="A11" s="281" t="s">
        <v>118</v>
      </c>
      <c r="B11" s="258">
        <v>457.0900000000002</v>
      </c>
      <c r="C11" s="259">
        <v>116.78334184977021</v>
      </c>
      <c r="D11" s="260">
        <v>21</v>
      </c>
      <c r="E11" s="261">
        <v>0</v>
      </c>
    </row>
    <row r="12" spans="1:5" s="1" customFormat="1" ht="26.25" customHeight="1" thickBot="1">
      <c r="A12" s="282" t="s">
        <v>119</v>
      </c>
      <c r="B12" s="262">
        <v>471.19000000000005</v>
      </c>
      <c r="C12" s="263">
        <v>120.38579458354636</v>
      </c>
      <c r="D12" s="264">
        <v>7</v>
      </c>
      <c r="E12" s="265">
        <v>0</v>
      </c>
    </row>
    <row r="13" spans="1:5" ht="27" thickBot="1">
      <c r="A13" s="6"/>
      <c r="B13" s="149" t="s">
        <v>76</v>
      </c>
      <c r="C13" s="149" t="s">
        <v>76</v>
      </c>
      <c r="D13" s="7"/>
      <c r="E13" s="8"/>
    </row>
    <row r="14" spans="1:5" ht="22.5" thickBot="1">
      <c r="A14" s="169" t="s">
        <v>54</v>
      </c>
      <c r="B14" s="170">
        <v>198</v>
      </c>
      <c r="C14" s="167" t="s">
        <v>63</v>
      </c>
      <c r="D14" s="167"/>
      <c r="E14" s="168"/>
    </row>
    <row r="15" spans="1:5" ht="66" thickBot="1">
      <c r="A15" s="178" t="s">
        <v>0</v>
      </c>
      <c r="B15" s="179" t="s">
        <v>2</v>
      </c>
      <c r="C15" s="188" t="s">
        <v>1</v>
      </c>
      <c r="D15" s="172" t="s">
        <v>4</v>
      </c>
      <c r="E15" s="191" t="s">
        <v>3</v>
      </c>
    </row>
    <row r="16" spans="1:5" ht="24.75" customHeight="1">
      <c r="A16" s="224" t="s">
        <v>133</v>
      </c>
      <c r="B16" s="225">
        <v>561.6399999999998</v>
      </c>
      <c r="C16" s="226">
        <v>100</v>
      </c>
      <c r="D16" s="227">
        <v>0</v>
      </c>
      <c r="E16" s="228">
        <v>8</v>
      </c>
    </row>
    <row r="17" spans="1:5" ht="24.75" customHeight="1">
      <c r="A17" s="229" t="s">
        <v>131</v>
      </c>
      <c r="B17" s="230">
        <v>582.03</v>
      </c>
      <c r="C17" s="231">
        <v>103.63043942739125</v>
      </c>
      <c r="D17" s="232">
        <v>29</v>
      </c>
      <c r="E17" s="233">
        <v>3</v>
      </c>
    </row>
    <row r="18" spans="1:5" ht="24.75" customHeight="1">
      <c r="A18" s="229" t="s">
        <v>129</v>
      </c>
      <c r="B18" s="230">
        <v>584.3799999999999</v>
      </c>
      <c r="C18" s="231">
        <v>104.04885691902288</v>
      </c>
      <c r="D18" s="232">
        <v>55</v>
      </c>
      <c r="E18" s="233">
        <v>8</v>
      </c>
    </row>
    <row r="19" spans="1:5" ht="24.75" customHeight="1">
      <c r="A19" s="229" t="s">
        <v>130</v>
      </c>
      <c r="B19" s="230">
        <v>592.9700000000003</v>
      </c>
      <c r="C19" s="231">
        <v>105.57830638843397</v>
      </c>
      <c r="D19" s="232">
        <v>54</v>
      </c>
      <c r="E19" s="233">
        <v>4</v>
      </c>
    </row>
    <row r="20" spans="1:5" ht="24.75" customHeight="1">
      <c r="A20" s="173" t="s">
        <v>132</v>
      </c>
      <c r="B20" s="174">
        <v>603.24</v>
      </c>
      <c r="C20" s="175">
        <v>107.40687985186246</v>
      </c>
      <c r="D20" s="176">
        <v>22</v>
      </c>
      <c r="E20" s="177">
        <v>1</v>
      </c>
    </row>
    <row r="21" spans="1:5" ht="24.75" customHeight="1" thickBot="1">
      <c r="A21" s="180" t="s">
        <v>71</v>
      </c>
      <c r="B21" s="298" t="s">
        <v>75</v>
      </c>
      <c r="C21" s="299"/>
      <c r="D21" s="299"/>
      <c r="E21" s="300"/>
    </row>
    <row r="22" spans="1:5" ht="27" thickBot="1">
      <c r="A22" s="12"/>
      <c r="B22" s="149" t="s">
        <v>76</v>
      </c>
      <c r="C22" s="149"/>
      <c r="D22" s="7"/>
      <c r="E22" s="8"/>
    </row>
    <row r="23" spans="1:5" ht="22.5" thickBot="1">
      <c r="A23" s="169" t="s">
        <v>55</v>
      </c>
      <c r="B23" s="293">
        <v>160</v>
      </c>
      <c r="C23" s="167" t="s">
        <v>63</v>
      </c>
      <c r="D23" s="167"/>
      <c r="E23" s="168"/>
    </row>
    <row r="24" spans="1:5" ht="66" thickBot="1">
      <c r="A24" s="181" t="s">
        <v>0</v>
      </c>
      <c r="B24" s="182" t="s">
        <v>2</v>
      </c>
      <c r="C24" s="189" t="s">
        <v>1</v>
      </c>
      <c r="D24" s="172" t="s">
        <v>4</v>
      </c>
      <c r="E24" s="191" t="s">
        <v>3</v>
      </c>
    </row>
    <row r="25" spans="1:5" ht="24.75" customHeight="1">
      <c r="A25" s="224" t="s">
        <v>134</v>
      </c>
      <c r="B25" s="225">
        <v>356.85999999999996</v>
      </c>
      <c r="C25" s="226">
        <v>100</v>
      </c>
      <c r="D25" s="227">
        <v>122</v>
      </c>
      <c r="E25" s="228">
        <v>18</v>
      </c>
    </row>
    <row r="26" spans="1:5" ht="24.75" customHeight="1">
      <c r="A26" s="229" t="s">
        <v>135</v>
      </c>
      <c r="B26" s="230">
        <v>415.7</v>
      </c>
      <c r="C26" s="231">
        <v>116.48825870089112</v>
      </c>
      <c r="D26" s="232">
        <v>21</v>
      </c>
      <c r="E26" s="233">
        <v>1</v>
      </c>
    </row>
    <row r="27" spans="1:5" ht="24.75" customHeight="1">
      <c r="A27" s="229" t="s">
        <v>136</v>
      </c>
      <c r="B27" s="230">
        <v>428.7999999999999</v>
      </c>
      <c r="C27" s="231">
        <v>120.15916605951912</v>
      </c>
      <c r="D27" s="232">
        <v>0</v>
      </c>
      <c r="E27" s="233">
        <v>0</v>
      </c>
    </row>
    <row r="28" spans="1:5" ht="24.75" customHeight="1">
      <c r="A28" s="229" t="s">
        <v>137</v>
      </c>
      <c r="B28" s="230">
        <v>435.7600000000003</v>
      </c>
      <c r="C28" s="231">
        <v>122.10951073250023</v>
      </c>
      <c r="D28" s="232">
        <v>12</v>
      </c>
      <c r="E28" s="233">
        <v>0</v>
      </c>
    </row>
    <row r="29" spans="1:5" ht="24.75" customHeight="1">
      <c r="A29" s="234" t="s">
        <v>138</v>
      </c>
      <c r="B29" s="235">
        <v>442.2000000000002</v>
      </c>
      <c r="C29" s="236">
        <v>123.9141399988792</v>
      </c>
      <c r="D29" s="237">
        <v>5</v>
      </c>
      <c r="E29" s="238">
        <v>1</v>
      </c>
    </row>
    <row r="30" spans="1:5" ht="24.75" customHeight="1" hidden="1">
      <c r="A30" s="234"/>
      <c r="B30" s="301"/>
      <c r="C30" s="302"/>
      <c r="D30" s="302"/>
      <c r="E30" s="303"/>
    </row>
    <row r="31" spans="1:5" ht="24.75" customHeight="1" thickBot="1">
      <c r="A31" s="211"/>
      <c r="B31" s="217"/>
      <c r="C31" s="212"/>
      <c r="D31" s="213"/>
      <c r="E31" s="214"/>
    </row>
    <row r="32" spans="1:5" ht="27" thickBot="1">
      <c r="A32" s="6"/>
      <c r="B32" s="149" t="s">
        <v>76</v>
      </c>
      <c r="C32" s="149" t="s">
        <v>76</v>
      </c>
      <c r="D32" s="7"/>
      <c r="E32" s="8"/>
    </row>
    <row r="33" spans="1:5" ht="22.5" thickBot="1">
      <c r="A33" s="169" t="s">
        <v>56</v>
      </c>
      <c r="B33" s="293">
        <v>186</v>
      </c>
      <c r="C33" s="167" t="s">
        <v>53</v>
      </c>
      <c r="D33" s="167"/>
      <c r="E33" s="168"/>
    </row>
    <row r="34" spans="1:5" ht="63" customHeight="1">
      <c r="A34" s="239" t="s">
        <v>0</v>
      </c>
      <c r="B34" s="240" t="s">
        <v>2</v>
      </c>
      <c r="C34" s="189" t="s">
        <v>1</v>
      </c>
      <c r="D34" s="296" t="s">
        <v>4</v>
      </c>
      <c r="E34" s="191" t="s">
        <v>3</v>
      </c>
    </row>
    <row r="35" spans="1:5" ht="24.75" customHeight="1">
      <c r="A35" s="283" t="s">
        <v>92</v>
      </c>
      <c r="B35" s="254">
        <v>529.75</v>
      </c>
      <c r="C35" s="255">
        <v>100</v>
      </c>
      <c r="D35" s="295">
        <v>59</v>
      </c>
      <c r="E35" s="257">
        <v>1</v>
      </c>
    </row>
    <row r="36" spans="1:5" ht="24.75" customHeight="1">
      <c r="A36" s="283" t="s">
        <v>91</v>
      </c>
      <c r="B36" s="254">
        <v>537.0900000000001</v>
      </c>
      <c r="C36" s="255">
        <v>101.38555922605006</v>
      </c>
      <c r="D36" s="256">
        <v>101</v>
      </c>
      <c r="E36" s="257">
        <v>16</v>
      </c>
    </row>
    <row r="37" spans="1:5" ht="24.75" customHeight="1">
      <c r="A37" s="283" t="s">
        <v>90</v>
      </c>
      <c r="B37" s="254">
        <v>546.83</v>
      </c>
      <c r="C37" s="255">
        <v>103.22416234072675</v>
      </c>
      <c r="D37" s="256">
        <v>55</v>
      </c>
      <c r="E37" s="257">
        <v>5</v>
      </c>
    </row>
    <row r="38" spans="1:5" s="1" customFormat="1" ht="24.75" customHeight="1" thickBot="1">
      <c r="A38" s="284" t="s">
        <v>84</v>
      </c>
      <c r="B38" s="304" t="s">
        <v>72</v>
      </c>
      <c r="C38" s="305"/>
      <c r="D38" s="305"/>
      <c r="E38" s="306"/>
    </row>
    <row r="39" spans="1:5" s="1" customFormat="1" ht="24.75" customHeight="1" hidden="1">
      <c r="A39" s="285"/>
      <c r="B39" s="235"/>
      <c r="C39" s="286"/>
      <c r="D39" s="287"/>
      <c r="E39" s="288"/>
    </row>
    <row r="40" spans="1:5" s="1" customFormat="1" ht="24.75" customHeight="1" thickBot="1">
      <c r="A40" s="289" t="s">
        <v>73</v>
      </c>
      <c r="B40" s="304" t="s">
        <v>72</v>
      </c>
      <c r="C40" s="305"/>
      <c r="D40" s="305"/>
      <c r="E40" s="306"/>
    </row>
    <row r="41" spans="1:5" ht="27" thickBot="1">
      <c r="A41" s="9"/>
      <c r="B41" s="149" t="s">
        <v>76</v>
      </c>
      <c r="C41" s="149" t="s">
        <v>76</v>
      </c>
      <c r="D41" s="10"/>
      <c r="E41" s="11"/>
    </row>
    <row r="42" spans="1:5" ht="22.5" thickBot="1">
      <c r="A42" s="169" t="s">
        <v>57</v>
      </c>
      <c r="B42" s="292">
        <v>208</v>
      </c>
      <c r="C42" s="167" t="s">
        <v>63</v>
      </c>
      <c r="D42" s="167"/>
      <c r="E42" s="168"/>
    </row>
    <row r="43" spans="1:5" ht="66" thickBot="1">
      <c r="A43" s="181" t="s">
        <v>0</v>
      </c>
      <c r="B43" s="182" t="s">
        <v>2</v>
      </c>
      <c r="C43" s="189" t="s">
        <v>1</v>
      </c>
      <c r="D43" s="172" t="s">
        <v>4</v>
      </c>
      <c r="E43" s="191" t="s">
        <v>3</v>
      </c>
    </row>
    <row r="44" spans="1:5" ht="24.75" customHeight="1">
      <c r="A44" s="224" t="s">
        <v>125</v>
      </c>
      <c r="B44" s="225">
        <v>519.5099999999998</v>
      </c>
      <c r="C44" s="226">
        <v>100</v>
      </c>
      <c r="D44" s="227">
        <v>145</v>
      </c>
      <c r="E44" s="228">
        <v>18</v>
      </c>
    </row>
    <row r="45" spans="1:5" ht="24.75" customHeight="1">
      <c r="A45" s="229" t="s">
        <v>126</v>
      </c>
      <c r="B45" s="230">
        <v>545.0999999999999</v>
      </c>
      <c r="C45" s="231">
        <v>104.92579546110761</v>
      </c>
      <c r="D45" s="232">
        <v>60</v>
      </c>
      <c r="E45" s="233">
        <v>0</v>
      </c>
    </row>
    <row r="46" spans="1:5" ht="24.75" customHeight="1" thickBot="1">
      <c r="A46" s="267" t="s">
        <v>127</v>
      </c>
      <c r="B46" s="268">
        <v>585.6700000000002</v>
      </c>
      <c r="C46" s="269">
        <v>112.73507728436421</v>
      </c>
      <c r="D46" s="270">
        <v>33</v>
      </c>
      <c r="E46" s="271">
        <v>2</v>
      </c>
    </row>
    <row r="47" spans="1:5" ht="18.75">
      <c r="A47" s="272"/>
      <c r="B47" s="273"/>
      <c r="C47" s="273"/>
      <c r="D47" s="274"/>
      <c r="E47" s="274"/>
    </row>
    <row r="48" ht="23.25">
      <c r="A48" s="245"/>
    </row>
  </sheetData>
  <sheetProtection selectLockedCells="1" sort="0"/>
  <mergeCells count="6">
    <mergeCell ref="A1:E1"/>
    <mergeCell ref="A2:E2"/>
    <mergeCell ref="B21:E21"/>
    <mergeCell ref="B30:E30"/>
    <mergeCell ref="B40:E40"/>
    <mergeCell ref="B38:E38"/>
  </mergeCells>
  <conditionalFormatting sqref="B13:C13">
    <cfRule type="containsText" priority="5" dxfId="20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0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0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0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I12" sqref="I12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1" ht="15.75" thickBot="1"/>
    <row r="2" spans="1:6" ht="78.75" customHeight="1" thickBot="1">
      <c r="A2" s="390" t="s">
        <v>58</v>
      </c>
      <c r="B2" s="391"/>
      <c r="C2" s="391"/>
      <c r="D2" s="391"/>
      <c r="E2" s="391"/>
      <c r="F2" s="392"/>
    </row>
    <row r="3" spans="1:27" ht="38.25" customHeight="1" thickBot="1">
      <c r="A3" s="393"/>
      <c r="B3" s="393"/>
      <c r="C3" s="393"/>
      <c r="D3" s="393"/>
      <c r="E3" s="393"/>
      <c r="F3" s="39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6" ht="49.5" customHeight="1" thickBot="1" thickTop="1">
      <c r="A4" s="394" t="s">
        <v>5</v>
      </c>
      <c r="B4" s="395"/>
      <c r="C4" s="396" t="s">
        <v>87</v>
      </c>
      <c r="D4" s="21"/>
      <c r="E4" s="21"/>
      <c r="F4" s="22"/>
    </row>
    <row r="5" ht="15"/>
    <row r="6" ht="15"/>
    <row r="7" ht="15"/>
    <row r="8" spans="34:95" ht="39.75" customHeight="1">
      <c r="AH8" s="122"/>
      <c r="AI8" s="122"/>
      <c r="AJ8" s="122"/>
      <c r="AK8" s="122"/>
      <c r="AL8" s="122"/>
      <c r="CL8" s="122"/>
      <c r="CM8" s="122"/>
      <c r="CN8" s="122"/>
      <c r="CO8" s="122"/>
      <c r="CP8" s="122"/>
      <c r="CQ8" s="122"/>
    </row>
    <row r="9" spans="33:95" ht="39.75" customHeight="1">
      <c r="AG9" s="122"/>
      <c r="AH9" s="122"/>
      <c r="AI9" s="122"/>
      <c r="AJ9" s="122"/>
      <c r="AK9" s="122"/>
      <c r="CF9" s="123" t="s">
        <v>38</v>
      </c>
      <c r="CG9" s="124">
        <f>'2_ΡΑΒΔΟΓΡΑΜΜΑΤΑ_ΚΑΤΑΤΑΞΗ ΥΠΕΡ.'!C125</f>
        <v>168</v>
      </c>
      <c r="CH9" s="123" t="s">
        <v>39</v>
      </c>
      <c r="CI9" s="123" t="s">
        <v>40</v>
      </c>
      <c r="CJ9" s="125" t="str">
        <f>C4</f>
        <v>25/8/2015</v>
      </c>
      <c r="CK9" s="123"/>
      <c r="CL9" s="123" t="s">
        <v>41</v>
      </c>
      <c r="CM9" s="124">
        <f>'2_ΡΑΒΔΟΓΡΑΜΜΑΤΑ_ΚΑΤΑΤΑΞΗ ΥΠΕΡ.'!C125</f>
        <v>168</v>
      </c>
      <c r="CN9" s="123" t="s">
        <v>42</v>
      </c>
      <c r="CO9" s="123" t="s">
        <v>43</v>
      </c>
      <c r="CP9" s="123" t="str">
        <f>CJ9</f>
        <v>25/8/2015</v>
      </c>
      <c r="CQ9" s="123"/>
    </row>
    <row r="10" spans="85:93" ht="39.75" customHeight="1">
      <c r="CG10" s="124">
        <f>'2_ΡΑΒΔΟΓΡΑΜΜΑΤΑ_ΚΑΤΑΤΑΞΗ ΥΠΕΡ.'!C134</f>
        <v>198</v>
      </c>
      <c r="CI10" s="123" t="s">
        <v>44</v>
      </c>
      <c r="CM10" s="124">
        <f>'2_ΡΑΒΔΟΓΡΑΜΜΑΤΑ_ΚΑΤΑΤΑΞΗ ΥΠΕΡ.'!C134</f>
        <v>198</v>
      </c>
      <c r="CO10" s="123" t="s">
        <v>45</v>
      </c>
    </row>
    <row r="11" spans="85:93" ht="39.75" customHeight="1">
      <c r="CG11" s="124">
        <f>'2_ΡΑΒΔΟΓΡΑΜΜΑΤΑ_ΚΑΤΑΤΑΞΗ ΥΠΕΡ.'!C143</f>
        <v>160</v>
      </c>
      <c r="CI11" s="123" t="s">
        <v>46</v>
      </c>
      <c r="CM11" s="124">
        <f>'2_ΡΑΒΔΟΓΡΑΜΜΑΤΑ_ΚΑΤΑΤΑΞΗ ΥΠΕΡ.'!C143</f>
        <v>160</v>
      </c>
      <c r="CO11" s="123" t="s">
        <v>47</v>
      </c>
    </row>
    <row r="12" spans="85:93" ht="39.75" customHeight="1">
      <c r="CG12" s="124">
        <f>'2_ΡΑΒΔΟΓΡΑΜΜΑΤΑ_ΚΑΤΑΤΑΞΗ ΥΠΕΡ.'!C152</f>
        <v>186</v>
      </c>
      <c r="CI12" s="123" t="s">
        <v>48</v>
      </c>
      <c r="CM12" s="124">
        <f>'2_ΡΑΒΔΟΓΡΑΜΜΑΤΑ_ΚΑΤΑΤΑΞΗ ΥΠΕΡ.'!C152</f>
        <v>186</v>
      </c>
      <c r="CO12" s="123" t="s">
        <v>49</v>
      </c>
    </row>
    <row r="13" spans="85:93" ht="39.75" customHeight="1">
      <c r="CG13" s="124">
        <f>'2_ΡΑΒΔΟΓΡΑΜΜΑΤΑ_ΚΑΤΑΤΑΞΗ ΥΠΕΡ.'!C161</f>
        <v>208</v>
      </c>
      <c r="CI13" s="123" t="s">
        <v>50</v>
      </c>
      <c r="CM13" s="124">
        <f>'2_ΡΑΒΔΟΓΡΑΜΜΑΤΑ_ΚΑΤΑΤΑΞΗ ΥΠΕΡ.'!C161</f>
        <v>208</v>
      </c>
      <c r="CO13" s="123" t="s">
        <v>51</v>
      </c>
    </row>
    <row r="14" ht="15"/>
    <row r="15" ht="15"/>
    <row r="16" spans="84:90" ht="23.25">
      <c r="CF16" s="126" t="str">
        <f>$CF$9&amp;$CG$9&amp;$CH$9&amp;CI9&amp;$CJ$9</f>
        <v>ΣΥΝΟΛΙΚΟ ΚΟΣΤΟΣ ΑΓΟΡΑΣ 168 ΚΟΙΝΩΝ ΠΡΟΪΟΝΤΩΝ ΑΝΑ ΥΠΕΡΑΓOΡΑ ΛΕΥΚΩΣΙΑΣ 25/8/2015</v>
      </c>
      <c r="CL16" s="126" t="str">
        <f>$CL$9&amp;$CM$9&amp;$CN$9&amp;CO9&amp;$CP$9</f>
        <v>ΔΕΙΚΤΗΣ ΤΙΜΩΝ ΥΠΕΡΑΓΟΡΩΝ  ΓΙΑ 168 ΚΟΙΝΑ ΠΡΟΪΟΝΤΑ _ΛΕΥΚΩΣΙΑ 25/8/2015</v>
      </c>
    </row>
    <row r="17" spans="84:90" ht="23.25">
      <c r="CF17" s="126" t="str">
        <f>$CF$9&amp;$CG$10&amp;$CH$9&amp;CI10&amp;$CJ$9</f>
        <v>ΣΥΝΟΛΙΚΟ ΚΟΣΤΟΣ ΑΓΟΡΑΣ 198 ΚΟΙΝΩΝ ΠΡΟΪΟΝΤΩΝ ΑΝΑ ΥΠΕΡΑΓOΡΑ ΛΕΜΕΣΟΥ 25/8/2015</v>
      </c>
      <c r="CL17" s="126" t="str">
        <f>$CL$9&amp;$CM$10&amp;$CN$9&amp;CO10&amp;$CP$9</f>
        <v>ΔΕΙΚΤΗΣ ΤΙΜΩΝ ΥΠΕΡΑΓΟΡΩΝ  ΓΙΑ 198 ΚΟΙΝΑ ΠΡΟΪΟΝΤΑ _ΛΕΜΕΣΟΣ 25/8/2015</v>
      </c>
    </row>
    <row r="18" spans="84:90" ht="23.25">
      <c r="CF18" s="126" t="str">
        <f>$CF$9&amp;$CG$11&amp;$CH$9&amp;CI11&amp;$CJ$9</f>
        <v>ΣΥΝΟΛΙΚΟ ΚΟΣΤΟΣ ΑΓΟΡΑΣ 160 ΚΟΙΝΩΝ ΠΡΟΪΟΝΤΩΝ ΑΝΑ ΥΠΕΡΑΓOΡΑ ΛΑΡΝΑΚΑΣ 25/8/2015</v>
      </c>
      <c r="CL18" s="126" t="str">
        <f>$CL$9&amp;$CM$11&amp;$CN$9&amp;CO11&amp;$CP$9</f>
        <v>ΔΕΙΚΤΗΣ ΤΙΜΩΝ ΥΠΕΡΑΓΟΡΩΝ  ΓΙΑ 160 ΚΟΙΝΑ ΠΡΟΪΟΝΤΑ _ΛΑΡΝΑΚΑ 25/8/2015</v>
      </c>
    </row>
    <row r="19" spans="84:90" ht="23.25">
      <c r="CF19" s="126" t="str">
        <f>$CF$9&amp;$CG$12&amp;$CH$9&amp;CI12&amp;$CJ$9</f>
        <v>ΣΥΝΟΛΙΚΟ ΚΟΣΤΟΣ ΑΓΟΡΑΣ 186 ΚΟΙΝΩΝ ΠΡΟΪΟΝΤΩΝ ΑΝΑ ΥΠΕΡΑΓOΡΑ ΠΑΦΟΥ 25/8/2015</v>
      </c>
      <c r="CL19" s="126" t="str">
        <f>$CL$9&amp;$CM$12&amp;$CN$9&amp;CO12&amp;$CP$9</f>
        <v>ΔΕΙΚΤΗΣ ΤΙΜΩΝ ΥΠΕΡΑΓΟΡΩΝ  ΓΙΑ 186 ΚΟΙΝΑ ΠΡΟΪΟΝΤΑ _ΠΑΦΟΣ 25/8/2015</v>
      </c>
    </row>
    <row r="20" spans="84:90" ht="23.25">
      <c r="CF20" s="126" t="str">
        <f>$CF$9&amp;$CG$13&amp;$CH$9&amp;CI13&amp;$CJ$9</f>
        <v>ΣΥΝΟΛΙΚΟ ΚΟΣΤΟΣ ΑΓΟΡΑΣ 208 ΚΟΙΝΩΝ ΠΡΟΪΟΝΤΩΝ ΑΝΑ ΥΠΕΡΑΓOΡΑ ΑΜΜΟΧΩΣΤΟΥ 25/8/2015</v>
      </c>
      <c r="CL20" s="126" t="str">
        <f>$CL$9&amp;$CM$13&amp;$CN$9&amp;CO13&amp;$CP$9</f>
        <v>ΔΕΙΚΤΗΣ ΤΙΜΩΝ ΥΠΕΡΑΓΟΡΩΝ  ΓΙΑ 208 ΚΟΙΝΑ ΠΡΟΪΟΝΤΑ _ΑΜΜΟΧΩΣΤΟΣ  25/8/2015</v>
      </c>
    </row>
    <row r="21" ht="23.25">
      <c r="CF21" s="126"/>
    </row>
    <row r="22" ht="23.25">
      <c r="CF22" s="126"/>
    </row>
    <row r="23" ht="15">
      <c r="AC23" s="127"/>
    </row>
    <row r="24" ht="15">
      <c r="AC24" s="127"/>
    </row>
    <row r="25" ht="15">
      <c r="AC25" s="127"/>
    </row>
    <row r="26" ht="15">
      <c r="AC26" s="127"/>
    </row>
    <row r="27" ht="15">
      <c r="AC27" s="127"/>
    </row>
    <row r="28" ht="15">
      <c r="AC28" s="127"/>
    </row>
    <row r="29" ht="15">
      <c r="AC29" s="127"/>
    </row>
    <row r="30" ht="15">
      <c r="AC30" s="127"/>
    </row>
    <row r="31" ht="15">
      <c r="AC31" s="127"/>
    </row>
    <row r="32" ht="15">
      <c r="AC32" s="127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9" t="s">
        <v>60</v>
      </c>
      <c r="C123" s="309"/>
      <c r="D123" s="309"/>
    </row>
    <row r="124" spans="2:3" ht="36" customHeight="1" thickBot="1">
      <c r="B124" s="128" t="s">
        <v>14</v>
      </c>
      <c r="C124" s="129" t="s">
        <v>89</v>
      </c>
    </row>
    <row r="125" spans="2:4" ht="47.25" customHeight="1" thickBot="1">
      <c r="B125" s="130" t="s">
        <v>52</v>
      </c>
      <c r="C125" s="131">
        <v>168</v>
      </c>
      <c r="D125" s="132" t="s">
        <v>53</v>
      </c>
    </row>
    <row r="126" spans="2:4" ht="59.25" customHeight="1" thickBot="1">
      <c r="B126" s="133" t="s">
        <v>0</v>
      </c>
      <c r="C126" s="134" t="s">
        <v>2</v>
      </c>
      <c r="D126" s="135" t="s">
        <v>1</v>
      </c>
    </row>
    <row r="127" spans="2:4" ht="47.25" customHeight="1">
      <c r="B127" s="162" t="s">
        <v>114</v>
      </c>
      <c r="C127" s="137">
        <v>391.3999999999997</v>
      </c>
      <c r="D127" s="138">
        <v>100</v>
      </c>
    </row>
    <row r="128" spans="2:4" ht="47.25" customHeight="1">
      <c r="B128" s="244" t="s">
        <v>115</v>
      </c>
      <c r="C128" s="140">
        <v>418.67</v>
      </c>
      <c r="D128" s="141">
        <v>106.96729688298424</v>
      </c>
    </row>
    <row r="129" spans="2:4" ht="47.25" customHeight="1">
      <c r="B129" s="243" t="s">
        <v>116</v>
      </c>
      <c r="C129" s="143">
        <v>438.55999999999995</v>
      </c>
      <c r="D129" s="144">
        <v>112.04905467552383</v>
      </c>
    </row>
    <row r="130" spans="2:4" ht="47.25" customHeight="1">
      <c r="B130" s="247" t="s">
        <v>117</v>
      </c>
      <c r="C130" s="146">
        <v>450.35999999999996</v>
      </c>
      <c r="D130" s="147">
        <v>115.06387327542164</v>
      </c>
    </row>
    <row r="131" spans="2:4" ht="47.25" customHeight="1">
      <c r="B131" s="247" t="s">
        <v>118</v>
      </c>
      <c r="C131" s="146">
        <v>457.0900000000002</v>
      </c>
      <c r="D131" s="147">
        <v>116.78334184977021</v>
      </c>
    </row>
    <row r="132" spans="2:4" ht="47.25" customHeight="1">
      <c r="B132" s="247" t="s">
        <v>119</v>
      </c>
      <c r="C132" s="146">
        <v>471.19000000000005</v>
      </c>
      <c r="D132" s="147">
        <v>120.38579458354636</v>
      </c>
    </row>
    <row r="133" spans="2:4" ht="47.25" customHeight="1" thickBot="1">
      <c r="B133" s="148"/>
      <c r="C133" s="149"/>
      <c r="D133" s="205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0" t="s">
        <v>54</v>
      </c>
      <c r="C134" s="131">
        <v>198</v>
      </c>
      <c r="D134" s="132" t="s">
        <v>53</v>
      </c>
    </row>
    <row r="135" spans="2:4" ht="59.25" customHeight="1" thickBot="1">
      <c r="B135" s="150" t="s">
        <v>0</v>
      </c>
      <c r="C135" s="134" t="s">
        <v>2</v>
      </c>
      <c r="D135" s="151" t="s">
        <v>1</v>
      </c>
    </row>
    <row r="136" spans="2:4" ht="47.25" customHeight="1">
      <c r="B136" s="136" t="s">
        <v>71</v>
      </c>
      <c r="C136" s="137">
        <v>0</v>
      </c>
      <c r="D136" s="138">
        <v>0</v>
      </c>
    </row>
    <row r="137" spans="2:4" ht="47.25" customHeight="1">
      <c r="B137" s="139" t="s">
        <v>133</v>
      </c>
      <c r="C137" s="140">
        <v>561.6399999999998</v>
      </c>
      <c r="D137" s="141">
        <v>100</v>
      </c>
    </row>
    <row r="138" spans="2:4" ht="47.25" customHeight="1">
      <c r="B138" s="139" t="s">
        <v>131</v>
      </c>
      <c r="C138" s="140">
        <v>582.03</v>
      </c>
      <c r="D138" s="141">
        <v>103.63043942739125</v>
      </c>
    </row>
    <row r="139" spans="2:4" ht="47.25" customHeight="1">
      <c r="B139" s="145" t="s">
        <v>129</v>
      </c>
      <c r="C139" s="146">
        <v>584.3799999999999</v>
      </c>
      <c r="D139" s="147">
        <v>104.04885691902288</v>
      </c>
    </row>
    <row r="140" spans="2:4" ht="47.25" customHeight="1">
      <c r="B140" s="145" t="s">
        <v>130</v>
      </c>
      <c r="C140" s="146">
        <v>592.9700000000003</v>
      </c>
      <c r="D140" s="147">
        <v>105.57830638843397</v>
      </c>
    </row>
    <row r="141" spans="2:4" ht="47.25" customHeight="1" thickBot="1">
      <c r="B141" s="152" t="s">
        <v>132</v>
      </c>
      <c r="C141" s="153">
        <v>603.24</v>
      </c>
      <c r="D141" s="154">
        <v>107.40687985186246</v>
      </c>
    </row>
    <row r="142" spans="2:4" ht="47.25" customHeight="1" thickBot="1">
      <c r="B142" s="206"/>
      <c r="C142" s="149">
        <f>IF(AND(C136="",C137="",C138="",C139=""),"",IF(AND(C136&lt;=C137,C137&lt;=C138,C138),"","ΠΡΟΣΟΧΗ ΤΑΞΙΝΟΜΗΣΗ"))</f>
      </c>
      <c r="D142" s="205">
        <f>IF(AND(D136="",D137="",D138="",D139=""),"",IF(AND(D136&lt;=D137,D137&lt;=D138,D138),"","ΠΡΟΣΟΧΗ ΤΑΞΙΝΟΜΗΣΗ"))</f>
      </c>
    </row>
    <row r="143" spans="2:4" ht="47.25" customHeight="1" thickBot="1">
      <c r="B143" s="130" t="s">
        <v>55</v>
      </c>
      <c r="C143" s="131">
        <v>160</v>
      </c>
      <c r="D143" s="132" t="s">
        <v>53</v>
      </c>
    </row>
    <row r="144" spans="2:4" ht="59.25" customHeight="1" thickBot="1">
      <c r="B144" s="150" t="s">
        <v>0</v>
      </c>
      <c r="C144" s="155" t="s">
        <v>2</v>
      </c>
      <c r="D144" s="151" t="s">
        <v>1</v>
      </c>
    </row>
    <row r="145" spans="2:4" ht="47.25" customHeight="1">
      <c r="B145" s="142" t="s">
        <v>134</v>
      </c>
      <c r="C145" s="143">
        <v>356.85999999999996</v>
      </c>
      <c r="D145" s="144">
        <v>100</v>
      </c>
    </row>
    <row r="146" spans="2:4" ht="47.25" customHeight="1">
      <c r="B146" s="139" t="s">
        <v>135</v>
      </c>
      <c r="C146" s="140">
        <v>415.7</v>
      </c>
      <c r="D146" s="141">
        <v>116.48825870089112</v>
      </c>
    </row>
    <row r="147" spans="2:4" ht="47.25" customHeight="1">
      <c r="B147" s="139" t="s">
        <v>136</v>
      </c>
      <c r="C147" s="140">
        <v>428.7999999999999</v>
      </c>
      <c r="D147" s="141">
        <v>120.15916605951912</v>
      </c>
    </row>
    <row r="148" spans="2:4" ht="47.25" customHeight="1">
      <c r="B148" s="246" t="s">
        <v>137</v>
      </c>
      <c r="C148" s="156">
        <v>435.7600000000003</v>
      </c>
      <c r="D148" s="157">
        <v>122.10951073250023</v>
      </c>
    </row>
    <row r="149" spans="2:4" ht="47.25" customHeight="1">
      <c r="B149" s="219" t="s">
        <v>138</v>
      </c>
      <c r="C149" s="158">
        <v>442.2000000000002</v>
      </c>
      <c r="D149" s="159">
        <v>123.9141399988792</v>
      </c>
    </row>
    <row r="150" spans="2:4" ht="47.25" customHeight="1" thickBot="1">
      <c r="B150" s="160"/>
      <c r="C150" s="215"/>
      <c r="D150" s="161"/>
    </row>
    <row r="151" spans="2:4" ht="47.25" customHeight="1" thickBot="1">
      <c r="B151" s="206"/>
      <c r="C151" s="149">
        <f>IF(AND(C145="",C146="",C147="",C148=""),"",IF(AND(C145&lt;=C146,C146&lt;=C147,C147),"","ΠΡΟΣΟΧΗ ΤΑΞΙΝΟΜΗΣΗ"))</f>
      </c>
      <c r="D151" s="205">
        <f>IF(AND(D145="",D146="",D147="",D148=""),"",IF(AND(D145&lt;=D146,D146&lt;=D147,D147),"","ΠΡΟΣΟΧΗ ΤΑΞΙΝΟΜΗΣΗ"))</f>
      </c>
    </row>
    <row r="152" spans="2:4" ht="47.25" customHeight="1" thickBot="1">
      <c r="B152" s="130" t="s">
        <v>56</v>
      </c>
      <c r="C152" s="131">
        <v>186</v>
      </c>
      <c r="D152" s="132" t="s">
        <v>53</v>
      </c>
    </row>
    <row r="153" spans="2:4" ht="59.25" customHeight="1" thickBot="1">
      <c r="B153" s="133" t="s">
        <v>0</v>
      </c>
      <c r="C153" s="134" t="s">
        <v>2</v>
      </c>
      <c r="D153" s="135" t="s">
        <v>1</v>
      </c>
    </row>
    <row r="154" spans="2:4" ht="47.25" customHeight="1">
      <c r="B154" s="162" t="s">
        <v>92</v>
      </c>
      <c r="C154" s="137">
        <v>529.75</v>
      </c>
      <c r="D154" s="138">
        <v>100</v>
      </c>
    </row>
    <row r="155" spans="2:4" ht="47.25" customHeight="1">
      <c r="B155" s="139" t="s">
        <v>91</v>
      </c>
      <c r="C155" s="140">
        <v>537.0900000000001</v>
      </c>
      <c r="D155" s="141">
        <v>101.38555922605006</v>
      </c>
    </row>
    <row r="156" spans="2:4" ht="47.25" customHeight="1">
      <c r="B156" s="139" t="s">
        <v>90</v>
      </c>
      <c r="C156" s="140">
        <v>546.83</v>
      </c>
      <c r="D156" s="141">
        <v>103.22416234072675</v>
      </c>
    </row>
    <row r="157" spans="2:4" ht="47.25" customHeight="1" thickBot="1">
      <c r="B157" s="247" t="s">
        <v>84</v>
      </c>
      <c r="C157" s="310" t="s">
        <v>72</v>
      </c>
      <c r="D157" s="311"/>
    </row>
    <row r="158" spans="2:4" ht="47.25" customHeight="1" hidden="1">
      <c r="B158" s="202"/>
      <c r="C158" s="203"/>
      <c r="D158" s="204"/>
    </row>
    <row r="159" spans="2:4" ht="47.25" customHeight="1" hidden="1" thickBot="1">
      <c r="B159" s="152" t="s">
        <v>73</v>
      </c>
      <c r="C159" s="153" t="s">
        <v>72</v>
      </c>
      <c r="D159" s="154"/>
    </row>
    <row r="160" spans="2:4" ht="47.25" customHeight="1" thickBot="1">
      <c r="B160" s="247" t="s">
        <v>73</v>
      </c>
      <c r="C160" s="307" t="s">
        <v>72</v>
      </c>
      <c r="D160" s="308"/>
    </row>
    <row r="161" spans="2:4" ht="47.25" customHeight="1" thickBot="1">
      <c r="B161" s="130" t="s">
        <v>57</v>
      </c>
      <c r="C161" s="131">
        <v>208</v>
      </c>
      <c r="D161" s="163" t="s">
        <v>53</v>
      </c>
    </row>
    <row r="162" spans="2:4" ht="59.25" customHeight="1" thickBot="1">
      <c r="B162" s="133" t="s">
        <v>0</v>
      </c>
      <c r="C162" s="134" t="s">
        <v>2</v>
      </c>
      <c r="D162" s="135" t="s">
        <v>1</v>
      </c>
    </row>
    <row r="163" spans="2:4" ht="47.25" customHeight="1">
      <c r="B163" s="136" t="s">
        <v>125</v>
      </c>
      <c r="C163" s="137">
        <v>519.5099999999998</v>
      </c>
      <c r="D163" s="138">
        <v>100</v>
      </c>
    </row>
    <row r="164" spans="2:4" ht="47.25" customHeight="1">
      <c r="B164" s="139" t="s">
        <v>126</v>
      </c>
      <c r="C164" s="140">
        <v>545.0999999999999</v>
      </c>
      <c r="D164" s="141">
        <v>104.92579546110761</v>
      </c>
    </row>
    <row r="165" spans="2:4" ht="47.25" customHeight="1" thickBot="1">
      <c r="B165" s="160" t="s">
        <v>127</v>
      </c>
      <c r="C165" s="266">
        <v>585.6700000000002</v>
      </c>
      <c r="D165" s="161">
        <v>112.73507728436421</v>
      </c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6">
    <mergeCell ref="C160:D160"/>
    <mergeCell ref="A3:F3"/>
    <mergeCell ref="A4:B4"/>
    <mergeCell ref="B123:D123"/>
    <mergeCell ref="A2:F2"/>
    <mergeCell ref="C157:D157"/>
  </mergeCells>
  <conditionalFormatting sqref="C133">
    <cfRule type="containsText" priority="10" dxfId="20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0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0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0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0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0" operator="containsText" stopIfTrue="1" text="ΠΡΟΣΟΧΗ ΤΑΞΙΝΟΜΗΣΗ">
      <formula>NOT(ISERROR(SEARCH("ΠΡΟΣΟΧΗ ΤΑΞΙΝΟΜΗΣΗ",D151)))</formula>
    </cfRule>
  </conditionalFormatting>
  <conditionalFormatting sqref="C166">
    <cfRule type="containsText" priority="2" dxfId="20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0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F160" sqref="F160:G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4" customFormat="1" ht="50.25" customHeight="1" thickBot="1">
      <c r="A2" s="321" t="s">
        <v>65</v>
      </c>
      <c r="B2" s="322"/>
      <c r="C2" s="322"/>
      <c r="D2" s="322"/>
      <c r="E2" s="322"/>
      <c r="F2" s="322"/>
      <c r="G2" s="322"/>
      <c r="H2" s="322"/>
      <c r="I2" s="323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Y2" s="166"/>
    </row>
    <row r="3" spans="2:5" ht="30" customHeight="1">
      <c r="B3" s="324" t="s">
        <v>5</v>
      </c>
      <c r="C3" s="324"/>
      <c r="D3" s="324"/>
      <c r="E3" s="185" t="s">
        <v>87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_25/8/2015</v>
      </c>
      <c r="CB8" s="14" t="s">
        <v>9</v>
      </c>
      <c r="CC8" s="14" t="s">
        <v>8</v>
      </c>
      <c r="CD8" s="14" t="str">
        <f>BY8</f>
        <v>_25/8/2015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4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ΛΕΥΚΩΣΙΑ_25/8/2015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ΛΕΜΕΣΟΣ_25/8/2015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ΛΑΡΝΑΚΑ_25/8/2015</v>
      </c>
      <c r="BY17" s="14"/>
    </row>
    <row r="18" ht="18.75">
      <c r="BW18" s="16" t="str">
        <f>BW8&amp;BX11&amp;BY8</f>
        <v>ΑΡΙΘΜΟΣ ΠΡΟÏΟΝΤΩΝ ΠΟΥ ΕΙΝΑΙ ΦΘΗΝΟΤΕΡΗ Η ΥΠΕΡΑΓΟΡΑ ΠΑΦΟΣ_25/8/2015</v>
      </c>
    </row>
    <row r="19" ht="18.75">
      <c r="BW19" s="16" t="str">
        <f>BW8&amp;BX12&amp;BY8</f>
        <v>ΑΡΙΘΜΟΣ ΠΡΟÏΟΝΤΩΝ ΠΟΥ ΕΙΝΑΙ ΦΘΗΝΟΤΕΡΗ Η ΥΠΕΡΑΓΟΡΑ ΑΜΜΟΧΩΣΤΟΣ_25/8/2015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ΛΕΥΚΩΣΙΑ_25/8/2015</v>
      </c>
    </row>
    <row r="25" ht="18.75">
      <c r="BW25" s="16" t="str">
        <f>CB8&amp;CC9&amp;CD8</f>
        <v>ΑΡΙΘΜΟΣ ΚΑΤΗΓΟΡIΩΝ ΠΟΥ ΕΙΝΑΙ ΦΘΗΝΟΤΕΡΗ Η ΥΠΕΡΑΓΟΡΑ  ΛΕΜΕΣΟΣ_25/8/2015</v>
      </c>
    </row>
    <row r="26" ht="18.75">
      <c r="BW26" s="16" t="str">
        <f>CB8&amp;CC10&amp;CD8</f>
        <v>ΑΡΙΘΜΟΣ ΚΑΤΗΓΟΡIΩΝ ΠΟΥ ΕΙΝΑΙ ΦΘΗΝΟΤΕΡΗ Η ΥΠΕΡΑΓΟΡΑ  ΛΑΡΝΑΚΑ_25/8/2015</v>
      </c>
    </row>
    <row r="27" ht="18.75">
      <c r="BW27" s="16" t="str">
        <f>CB8&amp;CC11&amp;CD8</f>
        <v>ΑΡΙΘΜΟΣ ΚΑΤΗΓΟΡIΩΝ ΠΟΥ ΕΙΝΑΙ ΦΘΗΝΟΤΕΡΗ Η ΥΠΕΡΑΓΟΡΑ  ΠΑΦΟΣ_25/8/2015</v>
      </c>
    </row>
    <row r="28" ht="18.75">
      <c r="BW28" s="16" t="str">
        <f>CB8&amp;CC12&amp;CD8</f>
        <v>ΑΡΙΘΜΟΣ ΚΑΤΗΓΟΡIΩΝ ΠΟΥ ΕΙΝΑΙ ΦΘΗΝΟΤΕΡΗ Η ΥΠΕΡΑΓΟΡΑ  ΑΜΜΟΧΩΣΤΟΣ_25/8/2015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25/8/2015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8" t="s">
        <v>61</v>
      </c>
      <c r="C148" s="319"/>
      <c r="D148" s="319"/>
      <c r="E148" s="319"/>
      <c r="F148" s="319"/>
      <c r="G148" s="319"/>
      <c r="H148" s="319"/>
      <c r="I148" s="319"/>
      <c r="J148" s="319"/>
      <c r="K148" s="320"/>
    </row>
    <row r="149" spans="2:11" ht="15.75">
      <c r="B149" s="325" t="s">
        <v>15</v>
      </c>
      <c r="C149" s="326"/>
      <c r="D149" s="314" t="s">
        <v>16</v>
      </c>
      <c r="E149" s="315"/>
      <c r="F149" s="314" t="s">
        <v>17</v>
      </c>
      <c r="G149" s="315"/>
      <c r="H149" s="314" t="s">
        <v>18</v>
      </c>
      <c r="I149" s="315"/>
      <c r="J149" s="327" t="s">
        <v>19</v>
      </c>
      <c r="K149" s="328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114</v>
      </c>
      <c r="C151" s="30">
        <v>124</v>
      </c>
      <c r="D151" s="31" t="s">
        <v>129</v>
      </c>
      <c r="E151" s="32">
        <v>55</v>
      </c>
      <c r="F151" s="31" t="s">
        <v>134</v>
      </c>
      <c r="G151" s="32">
        <v>122</v>
      </c>
      <c r="H151" s="31" t="s">
        <v>91</v>
      </c>
      <c r="I151" s="32">
        <v>101</v>
      </c>
      <c r="J151" s="33" t="s">
        <v>125</v>
      </c>
      <c r="K151" s="34">
        <v>145</v>
      </c>
    </row>
    <row r="152" spans="2:11" ht="66" customHeight="1">
      <c r="B152" s="29" t="s">
        <v>116</v>
      </c>
      <c r="C152" s="30">
        <v>22</v>
      </c>
      <c r="D152" s="31" t="s">
        <v>130</v>
      </c>
      <c r="E152" s="32">
        <v>54</v>
      </c>
      <c r="F152" s="35" t="s">
        <v>135</v>
      </c>
      <c r="G152" s="36">
        <v>21</v>
      </c>
      <c r="H152" s="31" t="s">
        <v>92</v>
      </c>
      <c r="I152" s="32">
        <v>59</v>
      </c>
      <c r="J152" s="37" t="s">
        <v>126</v>
      </c>
      <c r="K152" s="38">
        <v>60</v>
      </c>
    </row>
    <row r="153" spans="2:11" ht="66" customHeight="1">
      <c r="B153" s="29" t="s">
        <v>118</v>
      </c>
      <c r="C153" s="30">
        <v>21</v>
      </c>
      <c r="D153" s="31" t="s">
        <v>131</v>
      </c>
      <c r="E153" s="32">
        <v>29</v>
      </c>
      <c r="F153" s="35" t="s">
        <v>137</v>
      </c>
      <c r="G153" s="36">
        <v>12</v>
      </c>
      <c r="H153" s="31" t="s">
        <v>90</v>
      </c>
      <c r="I153" s="32">
        <v>55</v>
      </c>
      <c r="J153" s="33" t="s">
        <v>127</v>
      </c>
      <c r="K153" s="38">
        <v>33</v>
      </c>
    </row>
    <row r="154" spans="2:11" ht="66" customHeight="1">
      <c r="B154" s="29" t="s">
        <v>117</v>
      </c>
      <c r="C154" s="30">
        <v>8</v>
      </c>
      <c r="D154" s="31" t="s">
        <v>132</v>
      </c>
      <c r="E154" s="32">
        <v>22</v>
      </c>
      <c r="F154" s="35" t="s">
        <v>138</v>
      </c>
      <c r="G154" s="36">
        <v>5</v>
      </c>
      <c r="H154" s="31"/>
      <c r="I154" s="32"/>
      <c r="J154" s="33"/>
      <c r="K154" s="34"/>
    </row>
    <row r="155" spans="2:11" ht="66" customHeight="1">
      <c r="B155" s="29" t="s">
        <v>119</v>
      </c>
      <c r="C155" s="30">
        <v>7</v>
      </c>
      <c r="D155" s="31" t="s">
        <v>133</v>
      </c>
      <c r="E155" s="32">
        <v>0</v>
      </c>
      <c r="F155" s="35" t="s">
        <v>136</v>
      </c>
      <c r="G155" s="36">
        <v>0</v>
      </c>
      <c r="H155" s="31"/>
      <c r="I155" s="32"/>
      <c r="J155" s="33"/>
      <c r="K155" s="34"/>
    </row>
    <row r="156" spans="2:11" ht="66" customHeight="1" thickBot="1">
      <c r="B156" s="39" t="s">
        <v>115</v>
      </c>
      <c r="C156" s="40">
        <v>2</v>
      </c>
      <c r="D156" s="41" t="s">
        <v>71</v>
      </c>
      <c r="E156" s="42">
        <v>0</v>
      </c>
      <c r="F156" s="41"/>
      <c r="G156" s="42"/>
      <c r="H156" s="208"/>
      <c r="I156" s="209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8" t="s">
        <v>62</v>
      </c>
      <c r="C158" s="319"/>
      <c r="D158" s="319"/>
      <c r="E158" s="319"/>
      <c r="F158" s="319"/>
      <c r="G158" s="319"/>
      <c r="H158" s="319"/>
      <c r="I158" s="319"/>
      <c r="J158" s="319"/>
      <c r="K158" s="320"/>
    </row>
    <row r="159" spans="2:11" ht="45" customHeight="1">
      <c r="B159" s="312" t="s">
        <v>15</v>
      </c>
      <c r="C159" s="313"/>
      <c r="D159" s="314" t="s">
        <v>16</v>
      </c>
      <c r="E159" s="315"/>
      <c r="F159" s="314" t="s">
        <v>17</v>
      </c>
      <c r="G159" s="315"/>
      <c r="H159" s="314" t="s">
        <v>18</v>
      </c>
      <c r="I159" s="315"/>
      <c r="J159" s="316" t="s">
        <v>19</v>
      </c>
      <c r="K159" s="317"/>
    </row>
    <row r="160" spans="2:11" ht="39" thickBot="1">
      <c r="B160" s="47" t="s">
        <v>0</v>
      </c>
      <c r="C160" s="48" t="s">
        <v>69</v>
      </c>
      <c r="D160" s="49" t="s">
        <v>0</v>
      </c>
      <c r="E160" s="48" t="s">
        <v>69</v>
      </c>
      <c r="F160" s="49" t="s">
        <v>0</v>
      </c>
      <c r="G160" s="48" t="s">
        <v>69</v>
      </c>
      <c r="H160" s="49" t="s">
        <v>0</v>
      </c>
      <c r="I160" s="48" t="s">
        <v>69</v>
      </c>
      <c r="J160" s="50" t="s">
        <v>0</v>
      </c>
      <c r="K160" s="210" t="s">
        <v>69</v>
      </c>
    </row>
    <row r="161" spans="2:11" ht="74.25" customHeight="1">
      <c r="B161" s="51" t="s">
        <v>114</v>
      </c>
      <c r="C161" s="52">
        <v>14</v>
      </c>
      <c r="D161" s="53" t="s">
        <v>133</v>
      </c>
      <c r="E161" s="54">
        <v>8</v>
      </c>
      <c r="F161" s="276" t="s">
        <v>134</v>
      </c>
      <c r="G161" s="277">
        <v>18</v>
      </c>
      <c r="H161" s="53" t="s">
        <v>91</v>
      </c>
      <c r="I161" s="54">
        <v>16</v>
      </c>
      <c r="J161" s="55" t="s">
        <v>125</v>
      </c>
      <c r="K161" s="56">
        <v>18</v>
      </c>
    </row>
    <row r="162" spans="2:11" ht="66" customHeight="1">
      <c r="B162" s="57" t="s">
        <v>115</v>
      </c>
      <c r="C162" s="58">
        <v>3</v>
      </c>
      <c r="D162" s="35" t="s">
        <v>129</v>
      </c>
      <c r="E162" s="36">
        <v>8</v>
      </c>
      <c r="F162" s="35" t="s">
        <v>138</v>
      </c>
      <c r="G162" s="36">
        <v>1</v>
      </c>
      <c r="H162" s="35" t="s">
        <v>90</v>
      </c>
      <c r="I162" s="36">
        <v>5</v>
      </c>
      <c r="J162" s="59" t="s">
        <v>127</v>
      </c>
      <c r="K162" s="38">
        <v>2</v>
      </c>
    </row>
    <row r="163" spans="2:11" ht="66" customHeight="1">
      <c r="B163" s="57" t="s">
        <v>116</v>
      </c>
      <c r="C163" s="58">
        <v>1</v>
      </c>
      <c r="D163" s="35" t="s">
        <v>130</v>
      </c>
      <c r="E163" s="36">
        <v>4</v>
      </c>
      <c r="F163" s="35" t="s">
        <v>135</v>
      </c>
      <c r="G163" s="36">
        <v>1</v>
      </c>
      <c r="H163" s="35" t="s">
        <v>92</v>
      </c>
      <c r="I163" s="36">
        <v>1</v>
      </c>
      <c r="J163" s="59" t="s">
        <v>126</v>
      </c>
      <c r="K163" s="38">
        <v>0</v>
      </c>
    </row>
    <row r="164" spans="2:11" ht="66" customHeight="1">
      <c r="B164" s="57" t="s">
        <v>117</v>
      </c>
      <c r="C164" s="58">
        <v>1</v>
      </c>
      <c r="D164" s="35" t="s">
        <v>131</v>
      </c>
      <c r="E164" s="36">
        <v>3</v>
      </c>
      <c r="F164" s="35" t="s">
        <v>136</v>
      </c>
      <c r="G164" s="36">
        <v>0</v>
      </c>
      <c r="H164" s="35"/>
      <c r="I164" s="36"/>
      <c r="J164" s="59"/>
      <c r="K164" s="38"/>
    </row>
    <row r="165" spans="2:11" ht="66" customHeight="1">
      <c r="B165" s="57" t="s">
        <v>118</v>
      </c>
      <c r="C165" s="58">
        <v>0</v>
      </c>
      <c r="D165" s="35" t="s">
        <v>132</v>
      </c>
      <c r="E165" s="36">
        <v>1</v>
      </c>
      <c r="F165" s="35" t="s">
        <v>137</v>
      </c>
      <c r="G165" s="36">
        <v>0</v>
      </c>
      <c r="H165" s="35"/>
      <c r="I165" s="36"/>
      <c r="J165" s="60"/>
      <c r="K165" s="38"/>
    </row>
    <row r="166" spans="2:11" ht="66" customHeight="1" thickBot="1">
      <c r="B166" s="39" t="s">
        <v>119</v>
      </c>
      <c r="C166" s="40">
        <v>0</v>
      </c>
      <c r="D166" s="41" t="s">
        <v>71</v>
      </c>
      <c r="E166" s="42">
        <v>0</v>
      </c>
      <c r="F166" s="41"/>
      <c r="G166" s="42"/>
      <c r="H166" s="208"/>
      <c r="I166" s="42"/>
      <c r="J166" s="61"/>
      <c r="K166" s="44"/>
    </row>
    <row r="167" spans="2:11" ht="66" customHeight="1">
      <c r="B167" s="207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0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0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0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0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0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0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29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4.28125" style="62" bestFit="1" customWidth="1"/>
    <col min="2" max="2" width="57.28125" style="63" customWidth="1"/>
    <col min="3" max="8" width="11.140625" style="62" customWidth="1"/>
    <col min="9" max="9" width="13.28125" style="62" customWidth="1"/>
    <col min="10" max="14" width="11.140625" style="62" customWidth="1"/>
    <col min="15" max="15" width="10.28125" style="62" customWidth="1"/>
    <col min="16" max="16384" width="9.140625" style="64" customWidth="1"/>
  </cols>
  <sheetData>
    <row r="1" ht="13.5" thickBot="1"/>
    <row r="2" spans="1:15" ht="24" customHeight="1" thickBot="1">
      <c r="A2" s="398" t="s">
        <v>66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400"/>
    </row>
    <row r="3" ht="17.25" customHeight="1">
      <c r="B3" s="294" t="s">
        <v>88</v>
      </c>
    </row>
    <row r="4" ht="13.5" thickBot="1"/>
    <row r="5" spans="1:15" ht="16.5" thickBot="1">
      <c r="A5" s="359" t="s">
        <v>120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1"/>
    </row>
    <row r="6" spans="1:15" s="63" customFormat="1" ht="34.5" customHeight="1">
      <c r="A6" s="332" t="s">
        <v>21</v>
      </c>
      <c r="B6" s="333"/>
      <c r="C6" s="346" t="s">
        <v>79</v>
      </c>
      <c r="D6" s="347"/>
      <c r="E6" s="350" t="s">
        <v>22</v>
      </c>
      <c r="F6" s="347"/>
      <c r="G6" s="350" t="s">
        <v>23</v>
      </c>
      <c r="H6" s="347"/>
      <c r="I6" s="350" t="s">
        <v>24</v>
      </c>
      <c r="J6" s="347"/>
      <c r="K6" s="350" t="s">
        <v>25</v>
      </c>
      <c r="L6" s="347"/>
      <c r="M6" s="350" t="s">
        <v>26</v>
      </c>
      <c r="N6" s="385"/>
      <c r="O6" s="382" t="s">
        <v>27</v>
      </c>
    </row>
    <row r="7" spans="1:15" s="63" customFormat="1" ht="34.5" customHeight="1">
      <c r="A7" s="334"/>
      <c r="B7" s="335"/>
      <c r="C7" s="348"/>
      <c r="D7" s="349"/>
      <c r="E7" s="351"/>
      <c r="F7" s="349"/>
      <c r="G7" s="351"/>
      <c r="H7" s="349"/>
      <c r="I7" s="351"/>
      <c r="J7" s="349"/>
      <c r="K7" s="351"/>
      <c r="L7" s="349"/>
      <c r="M7" s="351"/>
      <c r="N7" s="386"/>
      <c r="O7" s="383"/>
    </row>
    <row r="8" spans="1:15" ht="13.5" customHeight="1" thickBot="1">
      <c r="A8" s="336"/>
      <c r="B8" s="337"/>
      <c r="C8" s="65" t="s">
        <v>28</v>
      </c>
      <c r="D8" s="66" t="s">
        <v>29</v>
      </c>
      <c r="E8" s="67" t="s">
        <v>28</v>
      </c>
      <c r="F8" s="66" t="s">
        <v>29</v>
      </c>
      <c r="G8" s="67" t="s">
        <v>28</v>
      </c>
      <c r="H8" s="66" t="s">
        <v>29</v>
      </c>
      <c r="I8" s="67" t="s">
        <v>28</v>
      </c>
      <c r="J8" s="66" t="s">
        <v>29</v>
      </c>
      <c r="K8" s="67" t="s">
        <v>28</v>
      </c>
      <c r="L8" s="66" t="s">
        <v>29</v>
      </c>
      <c r="M8" s="67" t="s">
        <v>28</v>
      </c>
      <c r="N8" s="68" t="s">
        <v>29</v>
      </c>
      <c r="O8" s="384"/>
    </row>
    <row r="9" spans="1:19" ht="15">
      <c r="A9" s="69">
        <v>1</v>
      </c>
      <c r="B9" s="70" t="s">
        <v>93</v>
      </c>
      <c r="C9" s="71">
        <v>13.95</v>
      </c>
      <c r="D9" s="72">
        <v>102.04828090709583</v>
      </c>
      <c r="E9" s="73">
        <v>15.020000000000001</v>
      </c>
      <c r="F9" s="72">
        <v>109.87564008778348</v>
      </c>
      <c r="G9" s="71">
        <v>13.889999999999999</v>
      </c>
      <c r="H9" s="72">
        <v>101.60936356986102</v>
      </c>
      <c r="I9" s="71">
        <v>14.309999999999999</v>
      </c>
      <c r="J9" s="72">
        <v>104.68178493050475</v>
      </c>
      <c r="K9" s="73">
        <v>14.25</v>
      </c>
      <c r="L9" s="72">
        <v>104.24286759326992</v>
      </c>
      <c r="M9" s="71">
        <v>13.67</v>
      </c>
      <c r="N9" s="72">
        <v>100</v>
      </c>
      <c r="O9" s="74">
        <v>13.67</v>
      </c>
      <c r="S9" s="64" t="s">
        <v>74</v>
      </c>
    </row>
    <row r="10" spans="1:15" ht="15">
      <c r="A10" s="75">
        <v>2</v>
      </c>
      <c r="B10" s="76" t="s">
        <v>94</v>
      </c>
      <c r="C10" s="77">
        <v>4.199999999999999</v>
      </c>
      <c r="D10" s="78">
        <v>100</v>
      </c>
      <c r="E10" s="79">
        <v>4.92</v>
      </c>
      <c r="F10" s="78">
        <v>117.14285714285717</v>
      </c>
      <c r="G10" s="77">
        <v>4.41</v>
      </c>
      <c r="H10" s="78">
        <v>105.00000000000003</v>
      </c>
      <c r="I10" s="77">
        <v>4.87</v>
      </c>
      <c r="J10" s="78">
        <v>115.95238095238099</v>
      </c>
      <c r="K10" s="79">
        <v>4.43</v>
      </c>
      <c r="L10" s="78">
        <v>105.47619047619048</v>
      </c>
      <c r="M10" s="77">
        <v>4.46</v>
      </c>
      <c r="N10" s="78">
        <v>106.19047619047622</v>
      </c>
      <c r="O10" s="74">
        <v>4.199999999999999</v>
      </c>
    </row>
    <row r="11" spans="1:15" ht="15">
      <c r="A11" s="69">
        <v>3</v>
      </c>
      <c r="B11" s="76" t="s">
        <v>95</v>
      </c>
      <c r="C11" s="77">
        <v>13.729999999999999</v>
      </c>
      <c r="D11" s="78">
        <v>123.02867383512543</v>
      </c>
      <c r="E11" s="79">
        <v>14.469999999999999</v>
      </c>
      <c r="F11" s="78">
        <v>129.6594982078853</v>
      </c>
      <c r="G11" s="77">
        <v>13.97</v>
      </c>
      <c r="H11" s="78">
        <v>125.17921146953405</v>
      </c>
      <c r="I11" s="77">
        <v>14.51</v>
      </c>
      <c r="J11" s="78">
        <v>130.0179211469534</v>
      </c>
      <c r="K11" s="79">
        <v>14.07</v>
      </c>
      <c r="L11" s="78">
        <v>126.0752688172043</v>
      </c>
      <c r="M11" s="77">
        <v>11.16</v>
      </c>
      <c r="N11" s="78">
        <v>100</v>
      </c>
      <c r="O11" s="74">
        <v>11.16</v>
      </c>
    </row>
    <row r="12" spans="1:15" ht="15">
      <c r="A12" s="75">
        <v>4</v>
      </c>
      <c r="B12" s="76" t="s">
        <v>121</v>
      </c>
      <c r="C12" s="77">
        <v>93.67</v>
      </c>
      <c r="D12" s="78">
        <v>107.74097078444905</v>
      </c>
      <c r="E12" s="79">
        <v>103.44999999999999</v>
      </c>
      <c r="F12" s="78">
        <v>118.99010812054289</v>
      </c>
      <c r="G12" s="77">
        <v>99.19</v>
      </c>
      <c r="H12" s="78">
        <v>114.09017713365539</v>
      </c>
      <c r="I12" s="77">
        <v>99.63999999999999</v>
      </c>
      <c r="J12" s="78">
        <v>114.6077754773407</v>
      </c>
      <c r="K12" s="79">
        <v>99.31</v>
      </c>
      <c r="L12" s="78">
        <v>114.22820335863815</v>
      </c>
      <c r="M12" s="77">
        <v>86.94</v>
      </c>
      <c r="N12" s="78">
        <v>100</v>
      </c>
      <c r="O12" s="74">
        <v>86.94</v>
      </c>
    </row>
    <row r="13" spans="1:15" ht="15">
      <c r="A13" s="69">
        <v>5</v>
      </c>
      <c r="B13" s="76" t="s">
        <v>97</v>
      </c>
      <c r="C13" s="77">
        <v>12.860000000000001</v>
      </c>
      <c r="D13" s="78">
        <v>107.25604670558799</v>
      </c>
      <c r="E13" s="79">
        <v>14.799999999999999</v>
      </c>
      <c r="F13" s="78">
        <v>123.43619683069223</v>
      </c>
      <c r="G13" s="77">
        <v>14.769999999999998</v>
      </c>
      <c r="H13" s="78">
        <v>123.18598832360297</v>
      </c>
      <c r="I13" s="77">
        <v>14.32</v>
      </c>
      <c r="J13" s="78">
        <v>119.43286071726438</v>
      </c>
      <c r="K13" s="79">
        <v>14.309999999999999</v>
      </c>
      <c r="L13" s="78">
        <v>119.34945788156794</v>
      </c>
      <c r="M13" s="77">
        <v>11.990000000000002</v>
      </c>
      <c r="N13" s="78">
        <v>100</v>
      </c>
      <c r="O13" s="74">
        <v>11.990000000000002</v>
      </c>
    </row>
    <row r="14" spans="1:15" ht="15">
      <c r="A14" s="75">
        <v>6</v>
      </c>
      <c r="B14" s="76" t="s">
        <v>98</v>
      </c>
      <c r="C14" s="77">
        <v>43.03</v>
      </c>
      <c r="D14" s="78">
        <v>100.63143124415342</v>
      </c>
      <c r="E14" s="79">
        <v>47.53</v>
      </c>
      <c r="F14" s="78">
        <v>111.155285313377</v>
      </c>
      <c r="G14" s="77">
        <v>44.970000000000006</v>
      </c>
      <c r="H14" s="78">
        <v>105.1683816651076</v>
      </c>
      <c r="I14" s="77">
        <v>46.38</v>
      </c>
      <c r="J14" s="78">
        <v>108.46585594013098</v>
      </c>
      <c r="K14" s="79">
        <v>44.95</v>
      </c>
      <c r="L14" s="78">
        <v>105.12160898035548</v>
      </c>
      <c r="M14" s="77">
        <v>42.76</v>
      </c>
      <c r="N14" s="78">
        <v>100</v>
      </c>
      <c r="O14" s="74">
        <v>42.76</v>
      </c>
    </row>
    <row r="15" spans="1:15" ht="15">
      <c r="A15" s="69">
        <v>7</v>
      </c>
      <c r="B15" s="76" t="s">
        <v>99</v>
      </c>
      <c r="C15" s="77">
        <v>5.27</v>
      </c>
      <c r="D15" s="78">
        <v>109.10973084886126</v>
      </c>
      <c r="E15" s="79">
        <v>5.59</v>
      </c>
      <c r="F15" s="78">
        <v>115.73498964803312</v>
      </c>
      <c r="G15" s="77">
        <v>5.52</v>
      </c>
      <c r="H15" s="78">
        <v>114.28571428571428</v>
      </c>
      <c r="I15" s="77">
        <v>5.75</v>
      </c>
      <c r="J15" s="78">
        <v>119.04761904761905</v>
      </c>
      <c r="K15" s="79">
        <v>4.83</v>
      </c>
      <c r="L15" s="78">
        <v>100</v>
      </c>
      <c r="M15" s="77">
        <v>4.93</v>
      </c>
      <c r="N15" s="78">
        <v>102.0703933747412</v>
      </c>
      <c r="O15" s="74">
        <v>4.83</v>
      </c>
    </row>
    <row r="16" spans="1:15" ht="15">
      <c r="A16" s="75">
        <v>8</v>
      </c>
      <c r="B16" s="76" t="s">
        <v>100</v>
      </c>
      <c r="C16" s="77">
        <v>12.45</v>
      </c>
      <c r="D16" s="78">
        <v>115.81395348837209</v>
      </c>
      <c r="E16" s="79">
        <v>12.03</v>
      </c>
      <c r="F16" s="78">
        <v>111.90697674418604</v>
      </c>
      <c r="G16" s="77">
        <v>12.68</v>
      </c>
      <c r="H16" s="78">
        <v>117.95348837209303</v>
      </c>
      <c r="I16" s="77">
        <v>11.37</v>
      </c>
      <c r="J16" s="78">
        <v>105.76744186046511</v>
      </c>
      <c r="K16" s="79">
        <v>11.090000000000002</v>
      </c>
      <c r="L16" s="78">
        <v>103.16279069767444</v>
      </c>
      <c r="M16" s="77">
        <v>10.75</v>
      </c>
      <c r="N16" s="78">
        <v>100</v>
      </c>
      <c r="O16" s="74">
        <v>10.75</v>
      </c>
    </row>
    <row r="17" spans="1:21" ht="15">
      <c r="A17" s="69">
        <v>9</v>
      </c>
      <c r="B17" s="76" t="s">
        <v>122</v>
      </c>
      <c r="C17" s="77">
        <v>15.249999999999998</v>
      </c>
      <c r="D17" s="78">
        <v>104.52364633310485</v>
      </c>
      <c r="E17" s="79">
        <v>17.79</v>
      </c>
      <c r="F17" s="78">
        <v>121.93283070596299</v>
      </c>
      <c r="G17" s="77">
        <v>16.11</v>
      </c>
      <c r="H17" s="78">
        <v>110.41809458533243</v>
      </c>
      <c r="I17" s="77">
        <v>16.51</v>
      </c>
      <c r="J17" s="78">
        <v>113.15969842357781</v>
      </c>
      <c r="K17" s="79">
        <v>14.750000000000002</v>
      </c>
      <c r="L17" s="78">
        <v>101.09664153529816</v>
      </c>
      <c r="M17" s="77">
        <v>14.59</v>
      </c>
      <c r="N17" s="78">
        <v>100</v>
      </c>
      <c r="O17" s="74">
        <v>14.59</v>
      </c>
      <c r="R17" s="397"/>
      <c r="S17" s="397"/>
      <c r="T17" s="397"/>
      <c r="U17" s="397"/>
    </row>
    <row r="18" spans="1:21" ht="15">
      <c r="A18" s="75">
        <v>10</v>
      </c>
      <c r="B18" s="76" t="s">
        <v>123</v>
      </c>
      <c r="C18" s="77">
        <v>30.57</v>
      </c>
      <c r="D18" s="78">
        <v>104.51282051282051</v>
      </c>
      <c r="E18" s="79">
        <v>36.36</v>
      </c>
      <c r="F18" s="78">
        <v>124.30769230769229</v>
      </c>
      <c r="G18" s="77">
        <v>36</v>
      </c>
      <c r="H18" s="78">
        <v>123.07692307692308</v>
      </c>
      <c r="I18" s="77">
        <v>32.620000000000005</v>
      </c>
      <c r="J18" s="78">
        <v>111.52136752136754</v>
      </c>
      <c r="K18" s="79">
        <v>31.609999999999996</v>
      </c>
      <c r="L18" s="78">
        <v>108.06837606837605</v>
      </c>
      <c r="M18" s="77">
        <v>29.25</v>
      </c>
      <c r="N18" s="78">
        <v>100</v>
      </c>
      <c r="O18" s="74">
        <v>29.25</v>
      </c>
      <c r="R18" s="397"/>
      <c r="S18" s="397"/>
      <c r="T18" s="397"/>
      <c r="U18" s="397"/>
    </row>
    <row r="19" spans="1:21" ht="15">
      <c r="A19" s="69">
        <v>11</v>
      </c>
      <c r="B19" s="76" t="s">
        <v>103</v>
      </c>
      <c r="C19" s="77">
        <v>28.63</v>
      </c>
      <c r="D19" s="78">
        <v>108.61153262518965</v>
      </c>
      <c r="E19" s="79">
        <v>33.66</v>
      </c>
      <c r="F19" s="78">
        <v>127.69347496206369</v>
      </c>
      <c r="G19" s="77">
        <v>33.2</v>
      </c>
      <c r="H19" s="78">
        <v>125.94840667678298</v>
      </c>
      <c r="I19" s="77">
        <v>30.399999999999995</v>
      </c>
      <c r="J19" s="78">
        <v>115.32625189681332</v>
      </c>
      <c r="K19" s="79">
        <v>31.089999999999996</v>
      </c>
      <c r="L19" s="78">
        <v>117.9438543247344</v>
      </c>
      <c r="M19" s="77">
        <v>26.360000000000007</v>
      </c>
      <c r="N19" s="78">
        <v>100</v>
      </c>
      <c r="O19" s="74">
        <v>26.360000000000007</v>
      </c>
      <c r="R19" s="397"/>
      <c r="S19" s="397"/>
      <c r="T19" s="397"/>
      <c r="U19" s="397"/>
    </row>
    <row r="20" spans="1:21" ht="15">
      <c r="A20" s="75">
        <v>12</v>
      </c>
      <c r="B20" s="76" t="s">
        <v>104</v>
      </c>
      <c r="C20" s="77">
        <v>13.15</v>
      </c>
      <c r="D20" s="78">
        <v>100</v>
      </c>
      <c r="E20" s="79">
        <v>19.14</v>
      </c>
      <c r="F20" s="78">
        <v>145.55133079847909</v>
      </c>
      <c r="G20" s="77">
        <v>17.130000000000003</v>
      </c>
      <c r="H20" s="78">
        <v>130.2661596958175</v>
      </c>
      <c r="I20" s="77">
        <v>15.820000000000002</v>
      </c>
      <c r="J20" s="78">
        <v>120.30418250950572</v>
      </c>
      <c r="K20" s="79">
        <v>16.03</v>
      </c>
      <c r="L20" s="78">
        <v>121.90114068441065</v>
      </c>
      <c r="M20" s="77">
        <v>13.400000000000002</v>
      </c>
      <c r="N20" s="78">
        <v>101.90114068441065</v>
      </c>
      <c r="O20" s="74">
        <v>13.15</v>
      </c>
      <c r="R20" s="397"/>
      <c r="S20" s="397"/>
      <c r="T20" s="397"/>
      <c r="U20" s="397"/>
    </row>
    <row r="21" spans="1:15" ht="15">
      <c r="A21" s="69">
        <v>13</v>
      </c>
      <c r="B21" s="76" t="s">
        <v>106</v>
      </c>
      <c r="C21" s="77">
        <v>5.8999999999999995</v>
      </c>
      <c r="D21" s="78">
        <v>100</v>
      </c>
      <c r="E21" s="79">
        <v>8.34</v>
      </c>
      <c r="F21" s="78">
        <v>141.35593220338984</v>
      </c>
      <c r="G21" s="77">
        <v>7.129999999999999</v>
      </c>
      <c r="H21" s="78">
        <v>120.84745762711864</v>
      </c>
      <c r="I21" s="77">
        <v>7.220000000000001</v>
      </c>
      <c r="J21" s="78">
        <v>122.37288135593222</v>
      </c>
      <c r="K21" s="79">
        <v>6.72</v>
      </c>
      <c r="L21" s="78">
        <v>113.89830508474577</v>
      </c>
      <c r="M21" s="77">
        <v>6.78</v>
      </c>
      <c r="N21" s="78">
        <v>114.91525423728814</v>
      </c>
      <c r="O21" s="74">
        <v>5.8999999999999995</v>
      </c>
    </row>
    <row r="22" spans="1:15" ht="15">
      <c r="A22" s="75">
        <v>14</v>
      </c>
      <c r="B22" s="76" t="s">
        <v>108</v>
      </c>
      <c r="C22" s="77">
        <v>20.950000000000003</v>
      </c>
      <c r="D22" s="78">
        <v>110.55408970976255</v>
      </c>
      <c r="E22" s="79">
        <v>22.629999999999995</v>
      </c>
      <c r="F22" s="78">
        <v>119.41952506596306</v>
      </c>
      <c r="G22" s="77">
        <v>22.33</v>
      </c>
      <c r="H22" s="78">
        <v>117.83641160949867</v>
      </c>
      <c r="I22" s="77">
        <v>22.349999999999998</v>
      </c>
      <c r="J22" s="78">
        <v>117.9419525065963</v>
      </c>
      <c r="K22" s="79">
        <v>21.669999999999998</v>
      </c>
      <c r="L22" s="78">
        <v>114.35356200527704</v>
      </c>
      <c r="M22" s="77">
        <v>18.95</v>
      </c>
      <c r="N22" s="78">
        <v>100</v>
      </c>
      <c r="O22" s="74">
        <v>18.95</v>
      </c>
    </row>
    <row r="23" spans="1:15" ht="15">
      <c r="A23" s="69">
        <v>15</v>
      </c>
      <c r="B23" s="76" t="s">
        <v>124</v>
      </c>
      <c r="C23" s="77">
        <v>8.17</v>
      </c>
      <c r="D23" s="78">
        <v>109.51742627345844</v>
      </c>
      <c r="E23" s="79">
        <v>8.33</v>
      </c>
      <c r="F23" s="78">
        <v>111.6621983914209</v>
      </c>
      <c r="G23" s="77">
        <v>8.91</v>
      </c>
      <c r="H23" s="78">
        <v>119.43699731903486</v>
      </c>
      <c r="I23" s="77">
        <v>8.629999999999999</v>
      </c>
      <c r="J23" s="78">
        <v>115.68364611260051</v>
      </c>
      <c r="K23" s="79">
        <v>8.51</v>
      </c>
      <c r="L23" s="78">
        <v>114.07506702412869</v>
      </c>
      <c r="M23" s="77">
        <v>7.46</v>
      </c>
      <c r="N23" s="78">
        <v>100</v>
      </c>
      <c r="O23" s="74">
        <v>7.46</v>
      </c>
    </row>
    <row r="24" spans="1:15" ht="15">
      <c r="A24" s="75">
        <v>16</v>
      </c>
      <c r="B24" s="76" t="s">
        <v>110</v>
      </c>
      <c r="C24" s="77">
        <v>5.24</v>
      </c>
      <c r="D24" s="78">
        <v>125.05966587112174</v>
      </c>
      <c r="E24" s="79">
        <v>4.9</v>
      </c>
      <c r="F24" s="78">
        <v>116.94510739856806</v>
      </c>
      <c r="G24" s="77">
        <v>5.53</v>
      </c>
      <c r="H24" s="78">
        <v>131.98090692124106</v>
      </c>
      <c r="I24" s="77">
        <v>4.1899999999999995</v>
      </c>
      <c r="J24" s="78">
        <v>100</v>
      </c>
      <c r="K24" s="79">
        <v>5.29</v>
      </c>
      <c r="L24" s="78">
        <v>126.2529832935561</v>
      </c>
      <c r="M24" s="77">
        <v>4.3</v>
      </c>
      <c r="N24" s="78">
        <v>102.6252983293556</v>
      </c>
      <c r="O24" s="74">
        <v>4.1899999999999995</v>
      </c>
    </row>
    <row r="25" spans="1:15" ht="15">
      <c r="A25" s="69">
        <v>17</v>
      </c>
      <c r="B25" s="76" t="s">
        <v>107</v>
      </c>
      <c r="C25" s="77">
        <v>28.78</v>
      </c>
      <c r="D25" s="78">
        <v>110.39509014192559</v>
      </c>
      <c r="E25" s="79">
        <v>31.439999999999998</v>
      </c>
      <c r="F25" s="78">
        <v>120.5983889528193</v>
      </c>
      <c r="G25" s="77">
        <v>30.74</v>
      </c>
      <c r="H25" s="78">
        <v>117.9133103183736</v>
      </c>
      <c r="I25" s="77">
        <v>29.79</v>
      </c>
      <c r="J25" s="78">
        <v>114.26927502876869</v>
      </c>
      <c r="K25" s="79">
        <v>29.080000000000002</v>
      </c>
      <c r="L25" s="78">
        <v>111.54583812811663</v>
      </c>
      <c r="M25" s="77">
        <v>26.07</v>
      </c>
      <c r="N25" s="78">
        <v>100</v>
      </c>
      <c r="O25" s="74">
        <v>26.07</v>
      </c>
    </row>
    <row r="26" spans="1:15" ht="15">
      <c r="A26" s="75">
        <v>18</v>
      </c>
      <c r="B26" s="76" t="s">
        <v>111</v>
      </c>
      <c r="C26" s="77">
        <v>41.089999999999996</v>
      </c>
      <c r="D26" s="78">
        <v>107.98948751642574</v>
      </c>
      <c r="E26" s="79">
        <v>49</v>
      </c>
      <c r="F26" s="78">
        <v>128.77792378449408</v>
      </c>
      <c r="G26" s="77">
        <v>48.94</v>
      </c>
      <c r="H26" s="78">
        <v>128.6202365308804</v>
      </c>
      <c r="I26" s="77">
        <v>50.16</v>
      </c>
      <c r="J26" s="78">
        <v>131.82654402102494</v>
      </c>
      <c r="K26" s="79">
        <v>45.300000000000004</v>
      </c>
      <c r="L26" s="78">
        <v>119.053876478318</v>
      </c>
      <c r="M26" s="77">
        <v>38.050000000000004</v>
      </c>
      <c r="N26" s="78">
        <v>100</v>
      </c>
      <c r="O26" s="74">
        <v>38.050000000000004</v>
      </c>
    </row>
    <row r="27" spans="1:15" ht="15.75" thickBot="1">
      <c r="A27" s="69">
        <v>19</v>
      </c>
      <c r="B27" s="76" t="s">
        <v>112</v>
      </c>
      <c r="C27" s="77">
        <v>21.78</v>
      </c>
      <c r="D27" s="78">
        <v>111.52073732718894</v>
      </c>
      <c r="E27" s="79">
        <v>21.79</v>
      </c>
      <c r="F27" s="78">
        <v>111.57194060419866</v>
      </c>
      <c r="G27" s="77">
        <v>21.67</v>
      </c>
      <c r="H27" s="78">
        <v>110.95750128008193</v>
      </c>
      <c r="I27" s="77">
        <v>21.519999999999996</v>
      </c>
      <c r="J27" s="78">
        <v>110.18945212493595</v>
      </c>
      <c r="K27" s="79">
        <v>21.270000000000003</v>
      </c>
      <c r="L27" s="78">
        <v>108.9093701996928</v>
      </c>
      <c r="M27" s="77">
        <v>19.53</v>
      </c>
      <c r="N27" s="78">
        <v>100</v>
      </c>
      <c r="O27" s="74">
        <v>19.53</v>
      </c>
    </row>
    <row r="28" spans="1:15" ht="15">
      <c r="A28" s="197"/>
      <c r="B28" s="198"/>
      <c r="C28" s="199"/>
      <c r="D28" s="200"/>
      <c r="E28" s="200"/>
      <c r="F28" s="200"/>
      <c r="G28" s="199"/>
      <c r="H28" s="200"/>
      <c r="I28" s="199"/>
      <c r="J28" s="200"/>
      <c r="K28" s="200"/>
      <c r="L28" s="200"/>
      <c r="M28" s="199"/>
      <c r="N28" s="200"/>
      <c r="O28" s="201"/>
    </row>
    <row r="29" spans="1:15" s="85" customFormat="1" ht="15.75" thickBot="1">
      <c r="A29" s="81"/>
      <c r="B29" s="82"/>
      <c r="C29" s="83"/>
      <c r="D29" s="80"/>
      <c r="E29" s="80"/>
      <c r="F29" s="80"/>
      <c r="G29" s="83"/>
      <c r="H29" s="80"/>
      <c r="I29" s="83"/>
      <c r="J29" s="80"/>
      <c r="K29" s="80"/>
      <c r="L29" s="80"/>
      <c r="M29" s="83"/>
      <c r="N29" s="80"/>
      <c r="O29" s="84"/>
    </row>
    <row r="30" spans="1:15" s="85" customFormat="1" ht="16.5" thickBot="1">
      <c r="A30" s="359" t="s">
        <v>142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1"/>
    </row>
    <row r="31" spans="1:15" ht="12.75">
      <c r="A31" s="332" t="s">
        <v>21</v>
      </c>
      <c r="B31" s="333"/>
      <c r="C31" s="350" t="s">
        <v>80</v>
      </c>
      <c r="D31" s="347"/>
      <c r="E31" s="350" t="s">
        <v>30</v>
      </c>
      <c r="F31" s="347"/>
      <c r="G31" s="378" t="s">
        <v>31</v>
      </c>
      <c r="H31" s="379"/>
      <c r="I31" s="350" t="s">
        <v>32</v>
      </c>
      <c r="J31" s="347"/>
      <c r="K31" s="350" t="s">
        <v>81</v>
      </c>
      <c r="L31" s="347"/>
      <c r="M31" s="350" t="s">
        <v>33</v>
      </c>
      <c r="N31" s="347"/>
      <c r="O31" s="375" t="s">
        <v>27</v>
      </c>
    </row>
    <row r="32" spans="1:15" s="63" customFormat="1" ht="53.25" customHeight="1">
      <c r="A32" s="334"/>
      <c r="B32" s="335"/>
      <c r="C32" s="351"/>
      <c r="D32" s="349"/>
      <c r="E32" s="351"/>
      <c r="F32" s="349"/>
      <c r="G32" s="380"/>
      <c r="H32" s="381"/>
      <c r="I32" s="351"/>
      <c r="J32" s="349"/>
      <c r="K32" s="351"/>
      <c r="L32" s="349"/>
      <c r="M32" s="351"/>
      <c r="N32" s="349"/>
      <c r="O32" s="376"/>
    </row>
    <row r="33" spans="1:15" s="63" customFormat="1" ht="13.5" thickBot="1">
      <c r="A33" s="334"/>
      <c r="B33" s="337"/>
      <c r="C33" s="86" t="s">
        <v>28</v>
      </c>
      <c r="D33" s="87" t="s">
        <v>29</v>
      </c>
      <c r="E33" s="86" t="s">
        <v>28</v>
      </c>
      <c r="F33" s="87" t="s">
        <v>29</v>
      </c>
      <c r="G33" s="86" t="s">
        <v>28</v>
      </c>
      <c r="H33" s="87" t="s">
        <v>29</v>
      </c>
      <c r="I33" s="86" t="s">
        <v>28</v>
      </c>
      <c r="J33" s="87" t="s">
        <v>29</v>
      </c>
      <c r="K33" s="86" t="s">
        <v>28</v>
      </c>
      <c r="L33" s="87" t="s">
        <v>29</v>
      </c>
      <c r="M33" s="86" t="s">
        <v>28</v>
      </c>
      <c r="N33" s="87" t="s">
        <v>29</v>
      </c>
      <c r="O33" s="377"/>
    </row>
    <row r="34" spans="1:15" ht="15">
      <c r="A34" s="75">
        <v>1</v>
      </c>
      <c r="B34" s="88" t="s">
        <v>93</v>
      </c>
      <c r="C34" s="89">
        <v>11.47</v>
      </c>
      <c r="D34" s="90">
        <v>103.51985559566788</v>
      </c>
      <c r="E34" s="89">
        <v>12.090000000000002</v>
      </c>
      <c r="F34" s="90">
        <v>109.11552346570399</v>
      </c>
      <c r="G34" s="89">
        <v>11.08</v>
      </c>
      <c r="H34" s="90">
        <v>100</v>
      </c>
      <c r="I34" s="241" t="s">
        <v>76</v>
      </c>
      <c r="J34" s="90" t="s">
        <v>76</v>
      </c>
      <c r="K34" s="89">
        <v>11.370000000000001</v>
      </c>
      <c r="L34" s="90">
        <v>102.6173285198556</v>
      </c>
      <c r="M34" s="89">
        <v>11.360000000000001</v>
      </c>
      <c r="N34" s="90">
        <v>102.52707581227438</v>
      </c>
      <c r="O34" s="91">
        <v>11.08</v>
      </c>
    </row>
    <row r="35" spans="1:15" ht="15">
      <c r="A35" s="75">
        <v>2</v>
      </c>
      <c r="B35" s="92" t="s">
        <v>94</v>
      </c>
      <c r="C35" s="93">
        <v>5.029999999999999</v>
      </c>
      <c r="D35" s="94">
        <v>113.54401805869074</v>
      </c>
      <c r="E35" s="93">
        <v>5.03</v>
      </c>
      <c r="F35" s="94">
        <v>113.54401805869077</v>
      </c>
      <c r="G35" s="93">
        <v>4.83</v>
      </c>
      <c r="H35" s="94">
        <v>109.0293453724605</v>
      </c>
      <c r="I35" s="242" t="s">
        <v>76</v>
      </c>
      <c r="J35" s="94" t="s">
        <v>76</v>
      </c>
      <c r="K35" s="93">
        <v>4.43</v>
      </c>
      <c r="L35" s="94">
        <v>100</v>
      </c>
      <c r="M35" s="93">
        <v>5.04</v>
      </c>
      <c r="N35" s="94">
        <v>113.76975169300228</v>
      </c>
      <c r="O35" s="95">
        <v>4.43</v>
      </c>
    </row>
    <row r="36" spans="1:15" ht="15">
      <c r="A36" s="75">
        <v>3</v>
      </c>
      <c r="B36" s="92" t="s">
        <v>95</v>
      </c>
      <c r="C36" s="93">
        <v>10.45</v>
      </c>
      <c r="D36" s="94">
        <v>105.34274193548387</v>
      </c>
      <c r="E36" s="93">
        <v>10.559999999999999</v>
      </c>
      <c r="F36" s="94">
        <v>106.4516129032258</v>
      </c>
      <c r="G36" s="93">
        <v>9.92</v>
      </c>
      <c r="H36" s="94">
        <v>100</v>
      </c>
      <c r="I36" s="93" t="s">
        <v>76</v>
      </c>
      <c r="J36" s="94" t="s">
        <v>76</v>
      </c>
      <c r="K36" s="93">
        <v>10.09</v>
      </c>
      <c r="L36" s="94">
        <v>101.71370967741935</v>
      </c>
      <c r="M36" s="93">
        <v>10.469999999999999</v>
      </c>
      <c r="N36" s="94">
        <v>105.54435483870968</v>
      </c>
      <c r="O36" s="95">
        <v>9.92</v>
      </c>
    </row>
    <row r="37" spans="1:15" ht="15">
      <c r="A37" s="75">
        <v>4</v>
      </c>
      <c r="B37" s="92" t="s">
        <v>140</v>
      </c>
      <c r="C37" s="93">
        <v>136.10999999999999</v>
      </c>
      <c r="D37" s="94">
        <v>114.71554993678888</v>
      </c>
      <c r="E37" s="93">
        <v>132.06</v>
      </c>
      <c r="F37" s="94">
        <v>111.30214917825538</v>
      </c>
      <c r="G37" s="93">
        <v>127.77999999999999</v>
      </c>
      <c r="H37" s="94">
        <v>107.69490096923724</v>
      </c>
      <c r="I37" s="93" t="s">
        <v>76</v>
      </c>
      <c r="J37" s="94" t="s">
        <v>76</v>
      </c>
      <c r="K37" s="93">
        <v>118.64999999999999</v>
      </c>
      <c r="L37" s="94">
        <v>100</v>
      </c>
      <c r="M37" s="93">
        <v>124.12999999999998</v>
      </c>
      <c r="N37" s="94">
        <v>104.61862621154656</v>
      </c>
      <c r="O37" s="95">
        <v>118.64999999999999</v>
      </c>
    </row>
    <row r="38" spans="1:15" ht="15">
      <c r="A38" s="75">
        <v>5</v>
      </c>
      <c r="B38" s="92" t="s">
        <v>97</v>
      </c>
      <c r="C38" s="93">
        <v>15.729999999999997</v>
      </c>
      <c r="D38" s="94">
        <v>100</v>
      </c>
      <c r="E38" s="93">
        <v>16.130000000000003</v>
      </c>
      <c r="F38" s="94">
        <v>102.54291163382076</v>
      </c>
      <c r="G38" s="93">
        <v>16.049999999999997</v>
      </c>
      <c r="H38" s="94">
        <v>102.03432930705658</v>
      </c>
      <c r="I38" s="93" t="s">
        <v>76</v>
      </c>
      <c r="J38" s="94" t="s">
        <v>76</v>
      </c>
      <c r="K38" s="93">
        <v>15.809999999999999</v>
      </c>
      <c r="L38" s="94">
        <v>100.50858232676416</v>
      </c>
      <c r="M38" s="93">
        <v>16.650000000000002</v>
      </c>
      <c r="N38" s="94">
        <v>105.84869675778769</v>
      </c>
      <c r="O38" s="95">
        <v>15.729999999999997</v>
      </c>
    </row>
    <row r="39" spans="1:15" ht="15">
      <c r="A39" s="75">
        <v>6</v>
      </c>
      <c r="B39" s="92" t="s">
        <v>98</v>
      </c>
      <c r="C39" s="93">
        <v>53.38999999999999</v>
      </c>
      <c r="D39" s="94">
        <v>100</v>
      </c>
      <c r="E39" s="93">
        <v>55.089999999999996</v>
      </c>
      <c r="F39" s="94">
        <v>103.18411687581946</v>
      </c>
      <c r="G39" s="93">
        <v>54.629999999999995</v>
      </c>
      <c r="H39" s="94">
        <v>102.32253230942125</v>
      </c>
      <c r="I39" s="93" t="s">
        <v>76</v>
      </c>
      <c r="J39" s="94" t="s">
        <v>76</v>
      </c>
      <c r="K39" s="93">
        <v>53.550000000000004</v>
      </c>
      <c r="L39" s="94">
        <v>100.29968158831244</v>
      </c>
      <c r="M39" s="93">
        <v>53.98</v>
      </c>
      <c r="N39" s="94">
        <v>101.10507585690205</v>
      </c>
      <c r="O39" s="95">
        <v>53.38999999999999</v>
      </c>
    </row>
    <row r="40" spans="1:15" ht="15">
      <c r="A40" s="75">
        <v>7</v>
      </c>
      <c r="B40" s="92" t="s">
        <v>99</v>
      </c>
      <c r="C40" s="93">
        <v>10.170000000000002</v>
      </c>
      <c r="D40" s="94">
        <v>105.71725571725574</v>
      </c>
      <c r="E40" s="93">
        <v>10.42</v>
      </c>
      <c r="F40" s="94">
        <v>108.31600831600832</v>
      </c>
      <c r="G40" s="93">
        <v>10.49</v>
      </c>
      <c r="H40" s="94">
        <v>109.04365904365905</v>
      </c>
      <c r="I40" s="93" t="s">
        <v>76</v>
      </c>
      <c r="J40" s="94" t="s">
        <v>76</v>
      </c>
      <c r="K40" s="93">
        <v>9.9</v>
      </c>
      <c r="L40" s="94">
        <v>102.91060291060292</v>
      </c>
      <c r="M40" s="93">
        <v>9.62</v>
      </c>
      <c r="N40" s="94">
        <v>100</v>
      </c>
      <c r="O40" s="95">
        <v>9.62</v>
      </c>
    </row>
    <row r="41" spans="1:15" ht="15">
      <c r="A41" s="75">
        <v>8</v>
      </c>
      <c r="B41" s="92" t="s">
        <v>100</v>
      </c>
      <c r="C41" s="93">
        <v>32.94</v>
      </c>
      <c r="D41" s="94">
        <v>100</v>
      </c>
      <c r="E41" s="93">
        <v>35.98</v>
      </c>
      <c r="F41" s="94">
        <v>109.22890103217972</v>
      </c>
      <c r="G41" s="93">
        <v>35.739999999999995</v>
      </c>
      <c r="H41" s="94">
        <v>108.50030358227079</v>
      </c>
      <c r="I41" s="93" t="s">
        <v>76</v>
      </c>
      <c r="J41" s="94" t="s">
        <v>76</v>
      </c>
      <c r="K41" s="93">
        <v>33.54</v>
      </c>
      <c r="L41" s="94">
        <v>101.8214936247723</v>
      </c>
      <c r="M41" s="93">
        <v>35.730000000000004</v>
      </c>
      <c r="N41" s="94">
        <v>108.46994535519127</v>
      </c>
      <c r="O41" s="95">
        <v>32.94</v>
      </c>
    </row>
    <row r="42" spans="1:15" ht="15">
      <c r="A42" s="75">
        <v>9</v>
      </c>
      <c r="B42" s="92" t="s">
        <v>141</v>
      </c>
      <c r="C42" s="93">
        <v>24.610000000000003</v>
      </c>
      <c r="D42" s="94">
        <v>104.32386604493433</v>
      </c>
      <c r="E42" s="93">
        <v>25.880000000000003</v>
      </c>
      <c r="F42" s="94">
        <v>109.7075031793133</v>
      </c>
      <c r="G42" s="93">
        <v>24.560000000000002</v>
      </c>
      <c r="H42" s="94">
        <v>104.11191182704538</v>
      </c>
      <c r="I42" s="93" t="s">
        <v>76</v>
      </c>
      <c r="J42" s="94" t="s">
        <v>76</v>
      </c>
      <c r="K42" s="93">
        <v>23.589999999999996</v>
      </c>
      <c r="L42" s="94">
        <v>100</v>
      </c>
      <c r="M42" s="93">
        <v>25.329999999999995</v>
      </c>
      <c r="N42" s="94">
        <v>107.37600678253496</v>
      </c>
      <c r="O42" s="95">
        <v>23.589999999999996</v>
      </c>
    </row>
    <row r="43" spans="1:15" ht="15">
      <c r="A43" s="75">
        <v>10</v>
      </c>
      <c r="B43" s="92" t="s">
        <v>102</v>
      </c>
      <c r="C43" s="93">
        <v>37.5</v>
      </c>
      <c r="D43" s="94">
        <v>108.50694444444446</v>
      </c>
      <c r="E43" s="93">
        <v>39.1</v>
      </c>
      <c r="F43" s="94">
        <v>113.13657407407409</v>
      </c>
      <c r="G43" s="93">
        <v>38.65</v>
      </c>
      <c r="H43" s="94">
        <v>111.83449074074075</v>
      </c>
      <c r="I43" s="93" t="s">
        <v>76</v>
      </c>
      <c r="J43" s="94" t="s">
        <v>76</v>
      </c>
      <c r="K43" s="93">
        <v>34.559999999999995</v>
      </c>
      <c r="L43" s="94">
        <v>100</v>
      </c>
      <c r="M43" s="93">
        <v>36.290000000000006</v>
      </c>
      <c r="N43" s="94">
        <v>105.00578703703707</v>
      </c>
      <c r="O43" s="95">
        <v>34.559999999999995</v>
      </c>
    </row>
    <row r="44" spans="1:15" ht="15">
      <c r="A44" s="75">
        <v>11</v>
      </c>
      <c r="B44" s="92" t="s">
        <v>103</v>
      </c>
      <c r="C44" s="93">
        <v>26.220000000000002</v>
      </c>
      <c r="D44" s="94">
        <v>100</v>
      </c>
      <c r="E44" s="93">
        <v>29.869999999999997</v>
      </c>
      <c r="F44" s="94">
        <v>113.92067124332567</v>
      </c>
      <c r="G44" s="93">
        <v>29.509999999999998</v>
      </c>
      <c r="H44" s="94">
        <v>112.5476735316552</v>
      </c>
      <c r="I44" s="93" t="s">
        <v>76</v>
      </c>
      <c r="J44" s="94" t="s">
        <v>76</v>
      </c>
      <c r="K44" s="93">
        <v>26.700000000000003</v>
      </c>
      <c r="L44" s="94">
        <v>101.83066361556064</v>
      </c>
      <c r="M44" s="93">
        <v>26.499999999999996</v>
      </c>
      <c r="N44" s="94">
        <v>101.06788710907702</v>
      </c>
      <c r="O44" s="95">
        <v>26.220000000000002</v>
      </c>
    </row>
    <row r="45" spans="1:15" ht="15">
      <c r="A45" s="75">
        <v>12</v>
      </c>
      <c r="B45" s="92" t="s">
        <v>104</v>
      </c>
      <c r="C45" s="93">
        <v>16.07</v>
      </c>
      <c r="D45" s="94">
        <v>100</v>
      </c>
      <c r="E45" s="93">
        <v>20.34</v>
      </c>
      <c r="F45" s="94">
        <v>126.57125077784693</v>
      </c>
      <c r="G45" s="93">
        <v>18.55</v>
      </c>
      <c r="H45" s="94">
        <v>115.43248288736775</v>
      </c>
      <c r="I45" s="93" t="s">
        <v>76</v>
      </c>
      <c r="J45" s="94" t="s">
        <v>76</v>
      </c>
      <c r="K45" s="93">
        <v>16.88</v>
      </c>
      <c r="L45" s="94">
        <v>105.04044803982575</v>
      </c>
      <c r="M45" s="93">
        <v>18.13</v>
      </c>
      <c r="N45" s="94">
        <v>112.81891723708772</v>
      </c>
      <c r="O45" s="95">
        <v>16.07</v>
      </c>
    </row>
    <row r="46" spans="1:15" ht="15">
      <c r="A46" s="75">
        <v>13</v>
      </c>
      <c r="B46" s="92" t="s">
        <v>105</v>
      </c>
      <c r="C46" s="93">
        <v>9.48</v>
      </c>
      <c r="D46" s="94">
        <v>100</v>
      </c>
      <c r="E46" s="93">
        <v>11.96</v>
      </c>
      <c r="F46" s="94">
        <v>126.16033755274263</v>
      </c>
      <c r="G46" s="93">
        <v>13.73</v>
      </c>
      <c r="H46" s="94">
        <v>144.831223628692</v>
      </c>
      <c r="I46" s="93" t="s">
        <v>76</v>
      </c>
      <c r="J46" s="94" t="s">
        <v>76</v>
      </c>
      <c r="K46" s="93">
        <v>11.46</v>
      </c>
      <c r="L46" s="94">
        <v>120.88607594936708</v>
      </c>
      <c r="M46" s="93">
        <v>11.86</v>
      </c>
      <c r="N46" s="94">
        <v>125.10548523206751</v>
      </c>
      <c r="O46" s="95">
        <v>9.48</v>
      </c>
    </row>
    <row r="47" spans="1:15" ht="15">
      <c r="A47" s="75">
        <v>14</v>
      </c>
      <c r="B47" s="92" t="s">
        <v>106</v>
      </c>
      <c r="C47" s="93">
        <v>12.67</v>
      </c>
      <c r="D47" s="94">
        <v>100</v>
      </c>
      <c r="E47" s="93">
        <v>15.450000000000001</v>
      </c>
      <c r="F47" s="94">
        <v>121.94159431728492</v>
      </c>
      <c r="G47" s="93">
        <v>13.409999999999998</v>
      </c>
      <c r="H47" s="94">
        <v>105.8405682715075</v>
      </c>
      <c r="I47" s="93" t="s">
        <v>76</v>
      </c>
      <c r="J47" s="94" t="s">
        <v>76</v>
      </c>
      <c r="K47" s="93">
        <v>13.79</v>
      </c>
      <c r="L47" s="94">
        <v>108.83977900552486</v>
      </c>
      <c r="M47" s="93">
        <v>14.96</v>
      </c>
      <c r="N47" s="94">
        <v>118.0741910023678</v>
      </c>
      <c r="O47" s="95">
        <v>12.67</v>
      </c>
    </row>
    <row r="48" spans="1:15" ht="15">
      <c r="A48" s="75">
        <v>15</v>
      </c>
      <c r="B48" s="92" t="s">
        <v>107</v>
      </c>
      <c r="C48" s="93">
        <v>51.53999999999999</v>
      </c>
      <c r="D48" s="94">
        <v>101.59668835008866</v>
      </c>
      <c r="E48" s="93">
        <v>52.24000000000001</v>
      </c>
      <c r="F48" s="94">
        <v>102.976542479795</v>
      </c>
      <c r="G48" s="93">
        <v>52.66</v>
      </c>
      <c r="H48" s="94">
        <v>103.80445495761874</v>
      </c>
      <c r="I48" s="93" t="s">
        <v>76</v>
      </c>
      <c r="J48" s="94" t="s">
        <v>76</v>
      </c>
      <c r="K48" s="93">
        <v>50.73000000000001</v>
      </c>
      <c r="L48" s="94">
        <v>100</v>
      </c>
      <c r="M48" s="93">
        <v>53.050000000000004</v>
      </c>
      <c r="N48" s="94">
        <v>104.57323082988368</v>
      </c>
      <c r="O48" s="95">
        <v>50.73000000000001</v>
      </c>
    </row>
    <row r="49" spans="1:15" ht="15">
      <c r="A49" s="75">
        <v>16</v>
      </c>
      <c r="B49" s="92" t="s">
        <v>108</v>
      </c>
      <c r="C49" s="93">
        <v>19.72</v>
      </c>
      <c r="D49" s="94">
        <v>102.76185513288172</v>
      </c>
      <c r="E49" s="93">
        <v>20.6</v>
      </c>
      <c r="F49" s="94">
        <v>107.34757686294947</v>
      </c>
      <c r="G49" s="93">
        <v>19.190000000000005</v>
      </c>
      <c r="H49" s="94">
        <v>100.00000000000004</v>
      </c>
      <c r="I49" s="93" t="s">
        <v>76</v>
      </c>
      <c r="J49" s="94" t="s">
        <v>76</v>
      </c>
      <c r="K49" s="93">
        <v>19.72</v>
      </c>
      <c r="L49" s="94">
        <v>102.76185513288172</v>
      </c>
      <c r="M49" s="93">
        <v>19.189999999999998</v>
      </c>
      <c r="N49" s="94">
        <v>100</v>
      </c>
      <c r="O49" s="95">
        <v>19.189999999999998</v>
      </c>
    </row>
    <row r="50" spans="1:15" ht="15">
      <c r="A50" s="75">
        <v>17</v>
      </c>
      <c r="B50" s="92" t="s">
        <v>109</v>
      </c>
      <c r="C50" s="93">
        <v>4.11</v>
      </c>
      <c r="D50" s="94">
        <v>105.65552699228793</v>
      </c>
      <c r="E50" s="93">
        <v>3.89</v>
      </c>
      <c r="F50" s="94">
        <v>100</v>
      </c>
      <c r="G50" s="93">
        <v>3.89</v>
      </c>
      <c r="H50" s="94">
        <v>100</v>
      </c>
      <c r="I50" s="93" t="s">
        <v>76</v>
      </c>
      <c r="J50" s="94" t="s">
        <v>76</v>
      </c>
      <c r="K50" s="93">
        <v>3.89</v>
      </c>
      <c r="L50" s="94">
        <v>100</v>
      </c>
      <c r="M50" s="93">
        <v>3.89</v>
      </c>
      <c r="N50" s="94">
        <v>100</v>
      </c>
      <c r="O50" s="95">
        <v>3.89</v>
      </c>
    </row>
    <row r="51" spans="1:15" ht="15">
      <c r="A51" s="75">
        <v>18</v>
      </c>
      <c r="B51" s="92" t="s">
        <v>110</v>
      </c>
      <c r="C51" s="93">
        <v>6.0600000000000005</v>
      </c>
      <c r="D51" s="94">
        <v>100</v>
      </c>
      <c r="E51" s="93">
        <v>6.53</v>
      </c>
      <c r="F51" s="94">
        <v>107.75577557755776</v>
      </c>
      <c r="G51" s="93">
        <v>6.45</v>
      </c>
      <c r="H51" s="94">
        <v>106.43564356435643</v>
      </c>
      <c r="I51" s="93" t="s">
        <v>76</v>
      </c>
      <c r="J51" s="94" t="s">
        <v>76</v>
      </c>
      <c r="K51" s="93">
        <v>6.33</v>
      </c>
      <c r="L51" s="94">
        <v>104.45544554455444</v>
      </c>
      <c r="M51" s="93">
        <v>6.58</v>
      </c>
      <c r="N51" s="94">
        <v>108.58085808580857</v>
      </c>
      <c r="O51" s="95">
        <v>6.0600000000000005</v>
      </c>
    </row>
    <row r="52" spans="1:15" ht="15">
      <c r="A52" s="75">
        <v>19</v>
      </c>
      <c r="B52" s="92" t="s">
        <v>111</v>
      </c>
      <c r="C52" s="93">
        <v>69.96000000000001</v>
      </c>
      <c r="D52" s="94">
        <v>104.4646856801553</v>
      </c>
      <c r="E52" s="93">
        <v>69.07</v>
      </c>
      <c r="F52" s="94">
        <v>103.13573241750036</v>
      </c>
      <c r="G52" s="93">
        <v>70.99</v>
      </c>
      <c r="H52" s="94">
        <v>106.00268777064356</v>
      </c>
      <c r="I52" s="93" t="s">
        <v>76</v>
      </c>
      <c r="J52" s="94" t="s">
        <v>76</v>
      </c>
      <c r="K52" s="93">
        <v>66.97</v>
      </c>
      <c r="L52" s="94">
        <v>100</v>
      </c>
      <c r="M52" s="93">
        <v>67.67</v>
      </c>
      <c r="N52" s="94">
        <v>101.0452441391668</v>
      </c>
      <c r="O52" s="95">
        <v>66.97</v>
      </c>
    </row>
    <row r="53" spans="1:15" ht="15">
      <c r="A53" s="75">
        <v>20</v>
      </c>
      <c r="B53" s="92" t="s">
        <v>112</v>
      </c>
      <c r="C53" s="93">
        <v>31.150000000000002</v>
      </c>
      <c r="D53" s="94">
        <v>104.95283018867924</v>
      </c>
      <c r="E53" s="93">
        <v>30.95</v>
      </c>
      <c r="F53" s="94">
        <v>104.2789757412399</v>
      </c>
      <c r="G53" s="93">
        <v>30.86</v>
      </c>
      <c r="H53" s="94">
        <v>103.97574123989217</v>
      </c>
      <c r="I53" s="93" t="s">
        <v>76</v>
      </c>
      <c r="J53" s="94" t="s">
        <v>76</v>
      </c>
      <c r="K53" s="93">
        <v>29.68</v>
      </c>
      <c r="L53" s="94">
        <v>100</v>
      </c>
      <c r="M53" s="93">
        <v>31.599999999999994</v>
      </c>
      <c r="N53" s="94">
        <v>106.46900269541777</v>
      </c>
      <c r="O53" s="95">
        <v>29.68</v>
      </c>
    </row>
    <row r="54" spans="1:15" ht="15.75" thickBot="1">
      <c r="A54" s="192"/>
      <c r="B54" s="193"/>
      <c r="C54" s="194"/>
      <c r="D54" s="195"/>
      <c r="E54" s="194"/>
      <c r="F54" s="195"/>
      <c r="G54" s="194"/>
      <c r="H54" s="195"/>
      <c r="I54" s="194"/>
      <c r="J54" s="195"/>
      <c r="K54" s="194"/>
      <c r="L54" s="195"/>
      <c r="M54" s="194"/>
      <c r="N54" s="195"/>
      <c r="O54" s="196"/>
    </row>
    <row r="55" spans="1:15" ht="16.5" thickBot="1">
      <c r="A55" s="359" t="s">
        <v>139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1"/>
    </row>
    <row r="56" spans="1:15" ht="20.25" customHeight="1">
      <c r="A56" s="332" t="s">
        <v>21</v>
      </c>
      <c r="B56" s="362"/>
      <c r="C56" s="365" t="s">
        <v>82</v>
      </c>
      <c r="D56" s="366"/>
      <c r="E56" s="369" t="s">
        <v>34</v>
      </c>
      <c r="F56" s="370"/>
      <c r="G56" s="365" t="s">
        <v>35</v>
      </c>
      <c r="H56" s="366"/>
      <c r="I56" s="350" t="s">
        <v>36</v>
      </c>
      <c r="J56" s="347"/>
      <c r="K56" s="365" t="s">
        <v>37</v>
      </c>
      <c r="L56" s="366"/>
      <c r="M56" s="356" t="s">
        <v>27</v>
      </c>
      <c r="N56" s="64"/>
      <c r="O56" s="64"/>
    </row>
    <row r="57" spans="1:13" s="63" customFormat="1" ht="55.5" customHeight="1">
      <c r="A57" s="334"/>
      <c r="B57" s="363"/>
      <c r="C57" s="367"/>
      <c r="D57" s="368"/>
      <c r="E57" s="371"/>
      <c r="F57" s="372"/>
      <c r="G57" s="367"/>
      <c r="H57" s="368"/>
      <c r="I57" s="351"/>
      <c r="J57" s="349"/>
      <c r="K57" s="367"/>
      <c r="L57" s="368"/>
      <c r="M57" s="357"/>
    </row>
    <row r="58" spans="1:13" s="63" customFormat="1" ht="13.5" thickBot="1">
      <c r="A58" s="336"/>
      <c r="B58" s="364"/>
      <c r="C58" s="96" t="s">
        <v>28</v>
      </c>
      <c r="D58" s="97" t="s">
        <v>29</v>
      </c>
      <c r="E58" s="96" t="s">
        <v>28</v>
      </c>
      <c r="F58" s="97" t="s">
        <v>29</v>
      </c>
      <c r="G58" s="96" t="s">
        <v>28</v>
      </c>
      <c r="H58" s="97" t="s">
        <v>29</v>
      </c>
      <c r="I58" s="67" t="s">
        <v>28</v>
      </c>
      <c r="J58" s="66" t="s">
        <v>29</v>
      </c>
      <c r="K58" s="96" t="s">
        <v>28</v>
      </c>
      <c r="L58" s="97" t="s">
        <v>29</v>
      </c>
      <c r="M58" s="358"/>
    </row>
    <row r="59" spans="1:15" ht="15.75" customHeight="1">
      <c r="A59" s="111">
        <v>1</v>
      </c>
      <c r="B59" s="98" t="s">
        <v>93</v>
      </c>
      <c r="C59" s="99">
        <v>11.35</v>
      </c>
      <c r="D59" s="78">
        <v>105.87686567164181</v>
      </c>
      <c r="E59" s="99">
        <v>11.99</v>
      </c>
      <c r="F59" s="78">
        <v>111.84701492537314</v>
      </c>
      <c r="G59" s="99">
        <v>11.11</v>
      </c>
      <c r="H59" s="78">
        <v>103.63805970149254</v>
      </c>
      <c r="I59" s="99">
        <v>10.719999999999999</v>
      </c>
      <c r="J59" s="78">
        <v>100</v>
      </c>
      <c r="K59" s="99">
        <v>11.31</v>
      </c>
      <c r="L59" s="78">
        <v>105.50373134328359</v>
      </c>
      <c r="M59" s="100">
        <v>10.719999999999999</v>
      </c>
      <c r="N59" s="64"/>
      <c r="O59" s="64"/>
    </row>
    <row r="60" spans="1:15" ht="15">
      <c r="A60" s="113">
        <v>2</v>
      </c>
      <c r="B60" s="101" t="s">
        <v>94</v>
      </c>
      <c r="C60" s="77">
        <v>2.39</v>
      </c>
      <c r="D60" s="102">
        <v>120.70707070707071</v>
      </c>
      <c r="E60" s="77">
        <v>2.35</v>
      </c>
      <c r="F60" s="102">
        <v>118.68686868686868</v>
      </c>
      <c r="G60" s="77">
        <v>2.2800000000000002</v>
      </c>
      <c r="H60" s="102">
        <v>115.15151515151516</v>
      </c>
      <c r="I60" s="77">
        <v>1.98</v>
      </c>
      <c r="J60" s="102">
        <v>100</v>
      </c>
      <c r="K60" s="77">
        <v>2.12</v>
      </c>
      <c r="L60" s="102">
        <v>107.07070707070707</v>
      </c>
      <c r="M60" s="103">
        <v>1.98</v>
      </c>
      <c r="N60" s="64"/>
      <c r="O60" s="64"/>
    </row>
    <row r="61" spans="1:15" ht="15">
      <c r="A61" s="186">
        <v>3</v>
      </c>
      <c r="B61" s="101" t="s">
        <v>95</v>
      </c>
      <c r="C61" s="77">
        <v>6.6899999999999995</v>
      </c>
      <c r="D61" s="102">
        <v>115.54404145077719</v>
      </c>
      <c r="E61" s="77">
        <v>6.6</v>
      </c>
      <c r="F61" s="102">
        <v>113.98963730569946</v>
      </c>
      <c r="G61" s="77">
        <v>6.33</v>
      </c>
      <c r="H61" s="102">
        <v>109.32642487046633</v>
      </c>
      <c r="I61" s="77">
        <v>5.79</v>
      </c>
      <c r="J61" s="102">
        <v>100</v>
      </c>
      <c r="K61" s="77">
        <v>6.35</v>
      </c>
      <c r="L61" s="102">
        <v>109.67184801381691</v>
      </c>
      <c r="M61" s="103">
        <v>5.79</v>
      </c>
      <c r="N61" s="64"/>
      <c r="O61" s="64"/>
    </row>
    <row r="62" spans="1:15" ht="15">
      <c r="A62" s="113">
        <v>4</v>
      </c>
      <c r="B62" s="101" t="s">
        <v>121</v>
      </c>
      <c r="C62" s="77">
        <v>91.55</v>
      </c>
      <c r="D62" s="102">
        <v>116.68366046393066</v>
      </c>
      <c r="E62" s="77">
        <v>93.96000000000001</v>
      </c>
      <c r="F62" s="102">
        <v>119.75528931939843</v>
      </c>
      <c r="G62" s="77">
        <v>93.21</v>
      </c>
      <c r="H62" s="102">
        <v>118.79938822329848</v>
      </c>
      <c r="I62" s="77">
        <v>78.46000000000001</v>
      </c>
      <c r="J62" s="102">
        <v>100</v>
      </c>
      <c r="K62" s="77">
        <v>89.98</v>
      </c>
      <c r="L62" s="102">
        <v>114.68264083609483</v>
      </c>
      <c r="M62" s="103">
        <v>78.46000000000001</v>
      </c>
      <c r="N62" s="64"/>
      <c r="O62" s="64"/>
    </row>
    <row r="63" spans="1:15" ht="15">
      <c r="A63" s="186">
        <v>5</v>
      </c>
      <c r="B63" s="101" t="s">
        <v>97</v>
      </c>
      <c r="C63" s="77">
        <v>24</v>
      </c>
      <c r="D63" s="102">
        <v>116.335433834222</v>
      </c>
      <c r="E63" s="77">
        <v>23.88</v>
      </c>
      <c r="F63" s="102">
        <v>115.7537566650509</v>
      </c>
      <c r="G63" s="77">
        <v>23.209999999999997</v>
      </c>
      <c r="H63" s="102">
        <v>112.50605913717887</v>
      </c>
      <c r="I63" s="77">
        <v>20.63</v>
      </c>
      <c r="J63" s="102">
        <v>100</v>
      </c>
      <c r="K63" s="77">
        <v>22.73</v>
      </c>
      <c r="L63" s="102">
        <v>110.17935046049443</v>
      </c>
      <c r="M63" s="103">
        <v>20.63</v>
      </c>
      <c r="N63" s="64"/>
      <c r="O63" s="64"/>
    </row>
    <row r="64" spans="1:15" ht="15">
      <c r="A64" s="186">
        <v>6</v>
      </c>
      <c r="B64" s="101" t="s">
        <v>98</v>
      </c>
      <c r="C64" s="77">
        <v>43.21</v>
      </c>
      <c r="D64" s="102">
        <v>115.10388918486947</v>
      </c>
      <c r="E64" s="77">
        <v>45.27</v>
      </c>
      <c r="F64" s="102">
        <v>120.59136920618008</v>
      </c>
      <c r="G64" s="77">
        <v>43.92</v>
      </c>
      <c r="H64" s="102">
        <v>116.99520511454449</v>
      </c>
      <c r="I64" s="77">
        <v>37.54</v>
      </c>
      <c r="J64" s="102">
        <v>100</v>
      </c>
      <c r="K64" s="77">
        <v>43.78</v>
      </c>
      <c r="L64" s="102">
        <v>116.62226957911561</v>
      </c>
      <c r="M64" s="103">
        <v>37.54</v>
      </c>
      <c r="N64" s="64"/>
      <c r="O64" s="64"/>
    </row>
    <row r="65" spans="1:15" ht="15">
      <c r="A65" s="113">
        <v>7</v>
      </c>
      <c r="B65" s="101" t="s">
        <v>99</v>
      </c>
      <c r="C65" s="77">
        <v>9.36</v>
      </c>
      <c r="D65" s="102">
        <v>118.18181818181819</v>
      </c>
      <c r="E65" s="77">
        <v>8.83</v>
      </c>
      <c r="F65" s="102">
        <v>111.489898989899</v>
      </c>
      <c r="G65" s="77">
        <v>8.81</v>
      </c>
      <c r="H65" s="102">
        <v>111.23737373737377</v>
      </c>
      <c r="I65" s="77">
        <v>7.919999999999999</v>
      </c>
      <c r="J65" s="102">
        <v>100</v>
      </c>
      <c r="K65" s="77">
        <v>8.21</v>
      </c>
      <c r="L65" s="102">
        <v>103.66161616161618</v>
      </c>
      <c r="M65" s="103">
        <v>7.919999999999999</v>
      </c>
      <c r="N65" s="64"/>
      <c r="O65" s="64"/>
    </row>
    <row r="66" spans="1:15" ht="15">
      <c r="A66" s="186">
        <v>8</v>
      </c>
      <c r="B66" s="101" t="s">
        <v>100</v>
      </c>
      <c r="C66" s="77">
        <v>15.29</v>
      </c>
      <c r="D66" s="102">
        <v>133.65384615384613</v>
      </c>
      <c r="E66" s="77">
        <v>15.29</v>
      </c>
      <c r="F66" s="102">
        <v>133.65384615384613</v>
      </c>
      <c r="G66" s="77">
        <v>15.39</v>
      </c>
      <c r="H66" s="102">
        <v>134.52797202797206</v>
      </c>
      <c r="I66" s="77">
        <v>11.44</v>
      </c>
      <c r="J66" s="102">
        <v>100</v>
      </c>
      <c r="K66" s="77">
        <v>15.24</v>
      </c>
      <c r="L66" s="102">
        <v>133.21678321678323</v>
      </c>
      <c r="M66" s="103">
        <v>11.44</v>
      </c>
      <c r="N66" s="64"/>
      <c r="O66" s="64"/>
    </row>
    <row r="67" spans="1:15" ht="15">
      <c r="A67" s="186">
        <v>9</v>
      </c>
      <c r="B67" s="101" t="s">
        <v>122</v>
      </c>
      <c r="C67" s="77">
        <v>15.25</v>
      </c>
      <c r="D67" s="102">
        <v>116.32341723874906</v>
      </c>
      <c r="E67" s="77">
        <v>15.669999999999998</v>
      </c>
      <c r="F67" s="102">
        <v>119.52707856598015</v>
      </c>
      <c r="G67" s="77">
        <v>14.379999999999999</v>
      </c>
      <c r="H67" s="102">
        <v>109.68726163234173</v>
      </c>
      <c r="I67" s="77">
        <v>13.11</v>
      </c>
      <c r="J67" s="102">
        <v>100</v>
      </c>
      <c r="K67" s="77">
        <v>13.85</v>
      </c>
      <c r="L67" s="102">
        <v>105.64454614797864</v>
      </c>
      <c r="M67" s="103">
        <v>13.11</v>
      </c>
      <c r="N67" s="64"/>
      <c r="O67" s="64"/>
    </row>
    <row r="68" spans="1:15" ht="15">
      <c r="A68" s="186">
        <v>10</v>
      </c>
      <c r="B68" s="101" t="s">
        <v>123</v>
      </c>
      <c r="C68" s="77">
        <v>24.84</v>
      </c>
      <c r="D68" s="102">
        <v>116.56499296105116</v>
      </c>
      <c r="E68" s="77">
        <v>27.740000000000002</v>
      </c>
      <c r="F68" s="102">
        <v>130.1736274049742</v>
      </c>
      <c r="G68" s="77">
        <v>27.479999999999997</v>
      </c>
      <c r="H68" s="102">
        <v>128.953542937588</v>
      </c>
      <c r="I68" s="77">
        <v>21.31</v>
      </c>
      <c r="J68" s="102">
        <v>100</v>
      </c>
      <c r="K68" s="77">
        <v>23.82</v>
      </c>
      <c r="L68" s="102">
        <v>111.77850774284374</v>
      </c>
      <c r="M68" s="103">
        <v>21.31</v>
      </c>
      <c r="N68" s="64"/>
      <c r="O68" s="64"/>
    </row>
    <row r="69" spans="1:15" ht="15">
      <c r="A69" s="113">
        <v>11</v>
      </c>
      <c r="B69" s="101" t="s">
        <v>103</v>
      </c>
      <c r="C69" s="77">
        <v>28.489999999999988</v>
      </c>
      <c r="D69" s="102">
        <v>123.70820668693001</v>
      </c>
      <c r="E69" s="77">
        <v>30.479999999999997</v>
      </c>
      <c r="F69" s="102">
        <v>132.3491098567086</v>
      </c>
      <c r="G69" s="77">
        <v>31.22</v>
      </c>
      <c r="H69" s="102">
        <v>135.56231003039508</v>
      </c>
      <c r="I69" s="77">
        <v>23.030000000000005</v>
      </c>
      <c r="J69" s="102">
        <v>100</v>
      </c>
      <c r="K69" s="77">
        <v>28.51</v>
      </c>
      <c r="L69" s="102">
        <v>123.79504993486754</v>
      </c>
      <c r="M69" s="103">
        <v>23.030000000000005</v>
      </c>
      <c r="N69" s="64"/>
      <c r="O69" s="64"/>
    </row>
    <row r="70" spans="1:15" ht="15">
      <c r="A70" s="186">
        <v>12</v>
      </c>
      <c r="B70" s="101" t="s">
        <v>104</v>
      </c>
      <c r="C70" s="77">
        <v>10.68</v>
      </c>
      <c r="D70" s="102">
        <v>124.7663551401869</v>
      </c>
      <c r="E70" s="77">
        <v>12.64</v>
      </c>
      <c r="F70" s="102">
        <v>147.66355140186914</v>
      </c>
      <c r="G70" s="77">
        <v>11.270000000000001</v>
      </c>
      <c r="H70" s="102">
        <v>131.6588785046729</v>
      </c>
      <c r="I70" s="77">
        <v>8.56</v>
      </c>
      <c r="J70" s="102">
        <v>100</v>
      </c>
      <c r="K70" s="77">
        <v>11.18</v>
      </c>
      <c r="L70" s="102">
        <v>130.607476635514</v>
      </c>
      <c r="M70" s="103">
        <v>8.56</v>
      </c>
      <c r="N70" s="64"/>
      <c r="O70" s="64"/>
    </row>
    <row r="71" spans="1:15" ht="15">
      <c r="A71" s="186">
        <v>13</v>
      </c>
      <c r="B71" s="101" t="s">
        <v>105</v>
      </c>
      <c r="C71" s="77">
        <v>11.06</v>
      </c>
      <c r="D71" s="102">
        <v>143.2642487046632</v>
      </c>
      <c r="E71" s="77">
        <v>11.040000000000001</v>
      </c>
      <c r="F71" s="102">
        <v>143.00518134715026</v>
      </c>
      <c r="G71" s="77">
        <v>12.500000000000002</v>
      </c>
      <c r="H71" s="102">
        <v>161.91709844559588</v>
      </c>
      <c r="I71" s="77">
        <v>7.720000000000001</v>
      </c>
      <c r="J71" s="102">
        <v>100</v>
      </c>
      <c r="K71" s="77">
        <v>10.72</v>
      </c>
      <c r="L71" s="102">
        <v>138.86010362694302</v>
      </c>
      <c r="M71" s="103">
        <v>7.720000000000001</v>
      </c>
      <c r="N71" s="64"/>
      <c r="O71" s="64"/>
    </row>
    <row r="72" spans="1:15" ht="15">
      <c r="A72" s="186">
        <v>14</v>
      </c>
      <c r="B72" s="101" t="s">
        <v>106</v>
      </c>
      <c r="C72" s="77">
        <v>8.82</v>
      </c>
      <c r="D72" s="102">
        <v>117.4434087882823</v>
      </c>
      <c r="E72" s="77">
        <v>10.430000000000001</v>
      </c>
      <c r="F72" s="102">
        <v>138.88149134487352</v>
      </c>
      <c r="G72" s="77">
        <v>8.85</v>
      </c>
      <c r="H72" s="102">
        <v>117.84287616511318</v>
      </c>
      <c r="I72" s="77">
        <v>8.429999999999998</v>
      </c>
      <c r="J72" s="102">
        <v>112.25033288948067</v>
      </c>
      <c r="K72" s="77">
        <v>7.51</v>
      </c>
      <c r="L72" s="102">
        <v>100</v>
      </c>
      <c r="M72" s="103">
        <v>7.51</v>
      </c>
      <c r="N72" s="64"/>
      <c r="O72" s="64"/>
    </row>
    <row r="73" spans="1:15" ht="15">
      <c r="A73" s="186">
        <v>15</v>
      </c>
      <c r="B73" s="101" t="s">
        <v>107</v>
      </c>
      <c r="C73" s="77">
        <v>32</v>
      </c>
      <c r="D73" s="102">
        <v>119.94002998500753</v>
      </c>
      <c r="E73" s="77">
        <v>35.31</v>
      </c>
      <c r="F73" s="102">
        <v>132.34632683658174</v>
      </c>
      <c r="G73" s="77">
        <v>33.02</v>
      </c>
      <c r="H73" s="102">
        <v>123.76311844077964</v>
      </c>
      <c r="I73" s="77">
        <v>26.679999999999996</v>
      </c>
      <c r="J73" s="102">
        <v>100</v>
      </c>
      <c r="K73" s="77">
        <v>32.38999999999999</v>
      </c>
      <c r="L73" s="102">
        <v>121.40179910044976</v>
      </c>
      <c r="M73" s="103">
        <v>26.679999999999996</v>
      </c>
      <c r="N73" s="64"/>
      <c r="O73" s="64"/>
    </row>
    <row r="74" spans="1:15" ht="15">
      <c r="A74" s="186">
        <v>16</v>
      </c>
      <c r="B74" s="101" t="s">
        <v>108</v>
      </c>
      <c r="C74" s="77">
        <v>9.03</v>
      </c>
      <c r="D74" s="102">
        <v>100.2219755826859</v>
      </c>
      <c r="E74" s="77">
        <v>10.3</v>
      </c>
      <c r="F74" s="102">
        <v>114.31742508324085</v>
      </c>
      <c r="G74" s="77">
        <v>10.180000000000001</v>
      </c>
      <c r="H74" s="102">
        <v>112.98557158712543</v>
      </c>
      <c r="I74" s="77">
        <v>9.01</v>
      </c>
      <c r="J74" s="102">
        <v>100</v>
      </c>
      <c r="K74" s="77">
        <v>10.26</v>
      </c>
      <c r="L74" s="102">
        <v>113.87347391786903</v>
      </c>
      <c r="M74" s="103">
        <v>9.01</v>
      </c>
      <c r="N74" s="64"/>
      <c r="O74" s="64"/>
    </row>
    <row r="75" spans="1:15" ht="15">
      <c r="A75" s="186">
        <v>17</v>
      </c>
      <c r="B75" s="101" t="s">
        <v>124</v>
      </c>
      <c r="C75" s="77">
        <v>9.09</v>
      </c>
      <c r="D75" s="102">
        <v>118.359375</v>
      </c>
      <c r="E75" s="77">
        <v>7.68</v>
      </c>
      <c r="F75" s="102">
        <v>100</v>
      </c>
      <c r="G75" s="77">
        <v>8.88</v>
      </c>
      <c r="H75" s="102">
        <v>115.62500000000003</v>
      </c>
      <c r="I75" s="77">
        <v>7.78</v>
      </c>
      <c r="J75" s="102">
        <v>101.30208333333334</v>
      </c>
      <c r="K75" s="77">
        <v>9.09</v>
      </c>
      <c r="L75" s="102">
        <v>118.359375</v>
      </c>
      <c r="M75" s="103">
        <v>7.68</v>
      </c>
      <c r="N75" s="64"/>
      <c r="O75" s="64"/>
    </row>
    <row r="76" spans="1:15" ht="15">
      <c r="A76" s="186">
        <v>18</v>
      </c>
      <c r="B76" s="101" t="s">
        <v>110</v>
      </c>
      <c r="C76" s="77">
        <v>7.24</v>
      </c>
      <c r="D76" s="102">
        <v>127.68959435626104</v>
      </c>
      <c r="E76" s="77">
        <v>7.11</v>
      </c>
      <c r="F76" s="102">
        <v>125.39682539682539</v>
      </c>
      <c r="G76" s="77">
        <v>6.870000000000001</v>
      </c>
      <c r="H76" s="102">
        <v>121.16402116402118</v>
      </c>
      <c r="I76" s="77">
        <v>5.67</v>
      </c>
      <c r="J76" s="102">
        <v>100</v>
      </c>
      <c r="K76" s="77">
        <v>6.71</v>
      </c>
      <c r="L76" s="102">
        <v>118.34215167548501</v>
      </c>
      <c r="M76" s="103">
        <v>5.67</v>
      </c>
      <c r="N76" s="64"/>
      <c r="O76" s="64"/>
    </row>
    <row r="77" spans="1:15" ht="15">
      <c r="A77" s="186">
        <v>19</v>
      </c>
      <c r="B77" s="101" t="s">
        <v>111</v>
      </c>
      <c r="C77" s="77">
        <v>39.24</v>
      </c>
      <c r="D77" s="102">
        <v>134.38356164383563</v>
      </c>
      <c r="E77" s="77">
        <v>36.55</v>
      </c>
      <c r="F77" s="102">
        <v>125.17123287671232</v>
      </c>
      <c r="G77" s="77">
        <v>38.43</v>
      </c>
      <c r="H77" s="102">
        <v>131.6095890410959</v>
      </c>
      <c r="I77" s="77">
        <v>29.2</v>
      </c>
      <c r="J77" s="102">
        <v>100</v>
      </c>
      <c r="K77" s="77">
        <v>35.18000000000001</v>
      </c>
      <c r="L77" s="102">
        <v>120.47945205479455</v>
      </c>
      <c r="M77" s="103">
        <v>29.2</v>
      </c>
      <c r="N77" s="64"/>
      <c r="O77" s="64"/>
    </row>
    <row r="78" spans="1:15" ht="15">
      <c r="A78" s="186">
        <v>20</v>
      </c>
      <c r="B78" s="101" t="s">
        <v>112</v>
      </c>
      <c r="C78" s="77">
        <v>29.219999999999995</v>
      </c>
      <c r="D78" s="102">
        <v>133.5466179159049</v>
      </c>
      <c r="E78" s="77">
        <v>29.079999999999995</v>
      </c>
      <c r="F78" s="102">
        <v>132.9067641681901</v>
      </c>
      <c r="G78" s="77">
        <v>28.420000000000005</v>
      </c>
      <c r="H78" s="102">
        <v>129.89031078610606</v>
      </c>
      <c r="I78" s="77">
        <v>21.880000000000003</v>
      </c>
      <c r="J78" s="102">
        <v>100</v>
      </c>
      <c r="K78" s="77">
        <v>26.759999999999998</v>
      </c>
      <c r="L78" s="102">
        <v>122.30347349177329</v>
      </c>
      <c r="M78" s="103">
        <v>21.880000000000003</v>
      </c>
      <c r="N78" s="64"/>
      <c r="O78" s="64"/>
    </row>
    <row r="79" spans="1:15" ht="15">
      <c r="A79" s="104"/>
      <c r="B79" s="105"/>
      <c r="C79" s="106"/>
      <c r="D79" s="107"/>
      <c r="E79" s="106"/>
      <c r="F79" s="107"/>
      <c r="G79" s="106"/>
      <c r="H79" s="107"/>
      <c r="I79" s="106"/>
      <c r="J79" s="107"/>
      <c r="K79" s="106"/>
      <c r="L79" s="107"/>
      <c r="M79" s="106"/>
      <c r="N79" s="107"/>
      <c r="O79" s="106"/>
    </row>
    <row r="80" spans="1:17" ht="15">
      <c r="A80" s="104"/>
      <c r="B80" s="105"/>
      <c r="C80" s="106"/>
      <c r="D80" s="107"/>
      <c r="E80" s="106"/>
      <c r="F80" s="107"/>
      <c r="G80" s="106"/>
      <c r="H80" s="107"/>
      <c r="I80" s="106"/>
      <c r="J80" s="107"/>
      <c r="K80" s="106"/>
      <c r="L80" s="107"/>
      <c r="M80" s="106"/>
      <c r="N80" s="107"/>
      <c r="O80" s="106"/>
      <c r="P80" s="85"/>
      <c r="Q80" s="85"/>
    </row>
    <row r="81" spans="1:17" ht="20.25" customHeight="1" thickBot="1">
      <c r="A81" s="373" t="s">
        <v>113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85"/>
      <c r="Q81" s="85"/>
    </row>
    <row r="82" spans="1:17" s="63" customFormat="1" ht="26.25" customHeight="1">
      <c r="A82" s="332" t="s">
        <v>21</v>
      </c>
      <c r="B82" s="333"/>
      <c r="C82" s="346" t="s">
        <v>77</v>
      </c>
      <c r="D82" s="347"/>
      <c r="E82" s="350" t="s">
        <v>67</v>
      </c>
      <c r="F82" s="347"/>
      <c r="G82" s="350" t="s">
        <v>78</v>
      </c>
      <c r="H82" s="347"/>
      <c r="I82" s="350" t="s">
        <v>70</v>
      </c>
      <c r="J82" s="347"/>
      <c r="K82" s="352" t="s">
        <v>68</v>
      </c>
      <c r="L82" s="353"/>
      <c r="M82" s="356" t="s">
        <v>27</v>
      </c>
      <c r="P82" s="275"/>
      <c r="Q82" s="275"/>
    </row>
    <row r="83" spans="1:17" s="63" customFormat="1" ht="40.5" customHeight="1">
      <c r="A83" s="334"/>
      <c r="B83" s="335"/>
      <c r="C83" s="348"/>
      <c r="D83" s="349"/>
      <c r="E83" s="351"/>
      <c r="F83" s="349"/>
      <c r="G83" s="351"/>
      <c r="H83" s="349"/>
      <c r="I83" s="351"/>
      <c r="J83" s="349"/>
      <c r="K83" s="354"/>
      <c r="L83" s="355"/>
      <c r="M83" s="357"/>
      <c r="P83" s="275"/>
      <c r="Q83" s="275"/>
    </row>
    <row r="84" spans="1:17" ht="13.5" customHeight="1" thickBot="1">
      <c r="A84" s="336"/>
      <c r="B84" s="337"/>
      <c r="C84" s="108" t="s">
        <v>28</v>
      </c>
      <c r="D84" s="109" t="s">
        <v>29</v>
      </c>
      <c r="E84" s="110" t="s">
        <v>28</v>
      </c>
      <c r="F84" s="109" t="s">
        <v>29</v>
      </c>
      <c r="G84" s="110" t="s">
        <v>28</v>
      </c>
      <c r="H84" s="109" t="s">
        <v>29</v>
      </c>
      <c r="I84" s="67" t="s">
        <v>28</v>
      </c>
      <c r="J84" s="66" t="s">
        <v>29</v>
      </c>
      <c r="K84" s="96" t="s">
        <v>28</v>
      </c>
      <c r="L84" s="97" t="s">
        <v>29</v>
      </c>
      <c r="M84" s="358"/>
      <c r="N84" s="64"/>
      <c r="O84" s="64"/>
      <c r="P84" s="85"/>
      <c r="Q84" s="85"/>
    </row>
    <row r="85" spans="1:17" s="63" customFormat="1" ht="15">
      <c r="A85" s="111">
        <v>1</v>
      </c>
      <c r="B85" s="216" t="s">
        <v>93</v>
      </c>
      <c r="C85" s="71" t="s">
        <v>76</v>
      </c>
      <c r="D85" s="72" t="s">
        <v>76</v>
      </c>
      <c r="E85" s="71">
        <v>7.92</v>
      </c>
      <c r="F85" s="72">
        <v>109.69529085872576</v>
      </c>
      <c r="G85" s="71">
        <v>7.22</v>
      </c>
      <c r="H85" s="72">
        <v>100</v>
      </c>
      <c r="I85" s="241"/>
      <c r="J85" s="72"/>
      <c r="K85" s="71">
        <v>7.43</v>
      </c>
      <c r="L85" s="72">
        <v>102.90858725761774</v>
      </c>
      <c r="M85" s="218">
        <v>7.22</v>
      </c>
      <c r="P85" s="275"/>
      <c r="Q85" s="275"/>
    </row>
    <row r="86" spans="1:17" ht="15">
      <c r="A86" s="113">
        <v>2</v>
      </c>
      <c r="B86" s="114" t="s">
        <v>94</v>
      </c>
      <c r="C86" s="93" t="s">
        <v>76</v>
      </c>
      <c r="D86" s="90" t="s">
        <v>76</v>
      </c>
      <c r="E86" s="93">
        <v>3.7800000000000002</v>
      </c>
      <c r="F86" s="90">
        <v>107.69230769230771</v>
      </c>
      <c r="G86" s="93">
        <v>3.51</v>
      </c>
      <c r="H86" s="90">
        <v>100</v>
      </c>
      <c r="I86" s="242"/>
      <c r="J86" s="90"/>
      <c r="K86" s="77">
        <v>3.75</v>
      </c>
      <c r="L86" s="102">
        <v>106.83760683760684</v>
      </c>
      <c r="M86" s="103">
        <v>3.51</v>
      </c>
      <c r="N86" s="64"/>
      <c r="O86" s="64"/>
      <c r="P86" s="85"/>
      <c r="Q86" s="85"/>
    </row>
    <row r="87" spans="1:17" ht="15">
      <c r="A87" s="290">
        <v>3</v>
      </c>
      <c r="B87" s="114" t="s">
        <v>95</v>
      </c>
      <c r="C87" s="93" t="s">
        <v>76</v>
      </c>
      <c r="D87" s="90" t="s">
        <v>76</v>
      </c>
      <c r="E87" s="93">
        <v>6.6</v>
      </c>
      <c r="F87" s="90">
        <v>109.45273631840794</v>
      </c>
      <c r="G87" s="93">
        <v>6.03</v>
      </c>
      <c r="H87" s="90">
        <v>100</v>
      </c>
      <c r="I87" s="242"/>
      <c r="J87" s="90"/>
      <c r="K87" s="77">
        <v>6.709999999999999</v>
      </c>
      <c r="L87" s="102">
        <v>111.2769485903814</v>
      </c>
      <c r="M87" s="103">
        <v>6.03</v>
      </c>
      <c r="N87" s="64"/>
      <c r="O87" s="64"/>
      <c r="P87" s="85"/>
      <c r="Q87" s="85"/>
    </row>
    <row r="88" spans="1:17" ht="15">
      <c r="A88" s="220">
        <v>4</v>
      </c>
      <c r="B88" s="114" t="s">
        <v>96</v>
      </c>
      <c r="C88" s="93" t="s">
        <v>76</v>
      </c>
      <c r="D88" s="90" t="s">
        <v>76</v>
      </c>
      <c r="E88" s="93">
        <v>111.63</v>
      </c>
      <c r="F88" s="90">
        <v>100.87655882884509</v>
      </c>
      <c r="G88" s="93">
        <v>110.66000000000001</v>
      </c>
      <c r="H88" s="90">
        <v>100</v>
      </c>
      <c r="I88" s="242"/>
      <c r="J88" s="90"/>
      <c r="K88" s="77">
        <v>105.82000000000001</v>
      </c>
      <c r="L88" s="102">
        <v>95.62624254473161</v>
      </c>
      <c r="M88" s="103">
        <v>110.66000000000001</v>
      </c>
      <c r="N88" s="64"/>
      <c r="O88" s="64"/>
      <c r="P88" s="85"/>
      <c r="Q88" s="85"/>
    </row>
    <row r="89" spans="1:17" ht="15.75" thickBot="1">
      <c r="A89" s="220">
        <v>5</v>
      </c>
      <c r="B89" s="114" t="s">
        <v>97</v>
      </c>
      <c r="C89" s="93" t="s">
        <v>76</v>
      </c>
      <c r="D89" s="90" t="s">
        <v>76</v>
      </c>
      <c r="E89" s="93">
        <v>19.84</v>
      </c>
      <c r="F89" s="90">
        <v>100.96692111959288</v>
      </c>
      <c r="G89" s="93">
        <v>19.65</v>
      </c>
      <c r="H89" s="90">
        <v>100</v>
      </c>
      <c r="I89" s="242"/>
      <c r="J89" s="90"/>
      <c r="K89" s="77">
        <v>20.459999999999997</v>
      </c>
      <c r="L89" s="102">
        <v>104.12213740458014</v>
      </c>
      <c r="M89" s="103">
        <v>19.65</v>
      </c>
      <c r="N89" s="64"/>
      <c r="O89" s="64"/>
      <c r="P89" s="85"/>
      <c r="Q89" s="85"/>
    </row>
    <row r="90" spans="1:17" ht="15">
      <c r="A90" s="291">
        <v>6</v>
      </c>
      <c r="B90" s="114" t="s">
        <v>98</v>
      </c>
      <c r="C90" s="93" t="s">
        <v>76</v>
      </c>
      <c r="D90" s="90" t="s">
        <v>76</v>
      </c>
      <c r="E90" s="93">
        <v>38.96</v>
      </c>
      <c r="F90" s="90">
        <v>103.92104561216324</v>
      </c>
      <c r="G90" s="93">
        <v>37.49</v>
      </c>
      <c r="H90" s="90">
        <v>100</v>
      </c>
      <c r="I90" s="93"/>
      <c r="J90" s="90"/>
      <c r="K90" s="77">
        <v>38.88</v>
      </c>
      <c r="L90" s="102">
        <v>103.7076553747666</v>
      </c>
      <c r="M90" s="103">
        <v>37.49</v>
      </c>
      <c r="N90" s="64"/>
      <c r="O90" s="64"/>
      <c r="P90" s="85"/>
      <c r="Q90" s="85"/>
    </row>
    <row r="91" spans="1:17" ht="15.75" thickBot="1">
      <c r="A91" s="220">
        <v>7</v>
      </c>
      <c r="B91" s="114" t="s">
        <v>99</v>
      </c>
      <c r="C91" s="93" t="s">
        <v>76</v>
      </c>
      <c r="D91" s="90" t="s">
        <v>76</v>
      </c>
      <c r="E91" s="93">
        <v>15.35</v>
      </c>
      <c r="F91" s="90">
        <v>100</v>
      </c>
      <c r="G91" s="93">
        <v>15.65</v>
      </c>
      <c r="H91" s="90">
        <v>101.9543973941368</v>
      </c>
      <c r="I91" s="93"/>
      <c r="J91" s="90"/>
      <c r="K91" s="77">
        <v>14.959999999999999</v>
      </c>
      <c r="L91" s="102">
        <v>97.45928338762214</v>
      </c>
      <c r="M91" s="103">
        <v>15.35</v>
      </c>
      <c r="N91" s="64"/>
      <c r="O91" s="64"/>
      <c r="P91" s="85"/>
      <c r="Q91" s="85"/>
    </row>
    <row r="92" spans="1:17" ht="15">
      <c r="A92" s="291">
        <v>8</v>
      </c>
      <c r="B92" s="114" t="s">
        <v>100</v>
      </c>
      <c r="C92" s="93" t="s">
        <v>76</v>
      </c>
      <c r="D92" s="90" t="s">
        <v>76</v>
      </c>
      <c r="E92" s="93">
        <v>20.69</v>
      </c>
      <c r="F92" s="90">
        <v>100.38816108685103</v>
      </c>
      <c r="G92" s="93">
        <v>20.610000000000003</v>
      </c>
      <c r="H92" s="90">
        <v>100</v>
      </c>
      <c r="I92" s="93"/>
      <c r="J92" s="90"/>
      <c r="K92" s="77">
        <v>21.060000000000002</v>
      </c>
      <c r="L92" s="102">
        <v>102.18340611353712</v>
      </c>
      <c r="M92" s="103">
        <v>20.610000000000003</v>
      </c>
      <c r="N92" s="64"/>
      <c r="O92" s="64"/>
      <c r="P92" s="85"/>
      <c r="Q92" s="85"/>
    </row>
    <row r="93" spans="1:17" ht="15.75" thickBot="1">
      <c r="A93" s="220">
        <v>9</v>
      </c>
      <c r="B93" s="114" t="s">
        <v>101</v>
      </c>
      <c r="C93" s="93" t="s">
        <v>76</v>
      </c>
      <c r="D93" s="90" t="s">
        <v>76</v>
      </c>
      <c r="E93" s="93">
        <v>25.620000000000005</v>
      </c>
      <c r="F93" s="90">
        <v>113.11258278145698</v>
      </c>
      <c r="G93" s="93">
        <v>22.650000000000002</v>
      </c>
      <c r="H93" s="90">
        <v>100</v>
      </c>
      <c r="I93" s="93"/>
      <c r="J93" s="90"/>
      <c r="K93" s="77">
        <v>24.719999999999995</v>
      </c>
      <c r="L93" s="102">
        <v>109.1390728476821</v>
      </c>
      <c r="M93" s="103">
        <v>22.650000000000002</v>
      </c>
      <c r="N93" s="64"/>
      <c r="O93" s="64"/>
      <c r="P93" s="85"/>
      <c r="Q93" s="85"/>
    </row>
    <row r="94" spans="1:17" ht="15">
      <c r="A94" s="291">
        <v>10</v>
      </c>
      <c r="B94" s="114" t="s">
        <v>102</v>
      </c>
      <c r="C94" s="93" t="s">
        <v>76</v>
      </c>
      <c r="D94" s="90" t="s">
        <v>76</v>
      </c>
      <c r="E94" s="93">
        <v>24.509999999999998</v>
      </c>
      <c r="F94" s="90">
        <v>101.40670252378983</v>
      </c>
      <c r="G94" s="93">
        <v>24.169999999999998</v>
      </c>
      <c r="H94" s="90">
        <v>100</v>
      </c>
      <c r="I94" s="93"/>
      <c r="J94" s="90"/>
      <c r="K94" s="77">
        <v>23.28</v>
      </c>
      <c r="L94" s="102">
        <v>96.31774927596194</v>
      </c>
      <c r="M94" s="103">
        <v>24.169999999999998</v>
      </c>
      <c r="N94" s="64"/>
      <c r="O94" s="64"/>
      <c r="P94" s="85"/>
      <c r="Q94" s="85"/>
    </row>
    <row r="95" spans="1:17" ht="15.75" thickBot="1">
      <c r="A95" s="220">
        <v>11</v>
      </c>
      <c r="B95" s="114" t="s">
        <v>103</v>
      </c>
      <c r="C95" s="93" t="s">
        <v>76</v>
      </c>
      <c r="D95" s="90" t="s">
        <v>76</v>
      </c>
      <c r="E95" s="93">
        <v>30.419999999999995</v>
      </c>
      <c r="F95" s="90">
        <v>100</v>
      </c>
      <c r="G95" s="93">
        <v>31.06</v>
      </c>
      <c r="H95" s="90">
        <v>102.10387902695597</v>
      </c>
      <c r="I95" s="93"/>
      <c r="J95" s="90"/>
      <c r="K95" s="77">
        <v>27.999999999999996</v>
      </c>
      <c r="L95" s="102">
        <v>92.04470742932281</v>
      </c>
      <c r="M95" s="103">
        <v>30.419999999999995</v>
      </c>
      <c r="N95" s="64"/>
      <c r="O95" s="64"/>
      <c r="P95" s="85"/>
      <c r="Q95" s="85"/>
    </row>
    <row r="96" spans="1:15" ht="15">
      <c r="A96" s="291">
        <v>12</v>
      </c>
      <c r="B96" s="114" t="s">
        <v>104</v>
      </c>
      <c r="C96" s="93" t="s">
        <v>76</v>
      </c>
      <c r="D96" s="90" t="s">
        <v>76</v>
      </c>
      <c r="E96" s="93">
        <v>23.209999999999997</v>
      </c>
      <c r="F96" s="90">
        <v>104.26774483378256</v>
      </c>
      <c r="G96" s="93">
        <v>22.26</v>
      </c>
      <c r="H96" s="90">
        <v>100</v>
      </c>
      <c r="I96" s="93"/>
      <c r="J96" s="90"/>
      <c r="K96" s="77">
        <v>20.86</v>
      </c>
      <c r="L96" s="102">
        <v>93.71069182389937</v>
      </c>
      <c r="M96" s="103">
        <v>22.26</v>
      </c>
      <c r="N96" s="64"/>
      <c r="O96" s="64"/>
    </row>
    <row r="97" spans="1:15" ht="15.75" thickBot="1">
      <c r="A97" s="220">
        <v>13</v>
      </c>
      <c r="B97" s="114" t="s">
        <v>105</v>
      </c>
      <c r="C97" s="93" t="s">
        <v>76</v>
      </c>
      <c r="D97" s="90" t="s">
        <v>76</v>
      </c>
      <c r="E97" s="93">
        <v>8.01</v>
      </c>
      <c r="F97" s="90">
        <v>100</v>
      </c>
      <c r="G97" s="93">
        <v>9.1</v>
      </c>
      <c r="H97" s="90">
        <v>113.60799001248438</v>
      </c>
      <c r="I97" s="93"/>
      <c r="J97" s="90"/>
      <c r="K97" s="77">
        <v>8.27</v>
      </c>
      <c r="L97" s="102">
        <v>103.24594257178528</v>
      </c>
      <c r="M97" s="103">
        <v>8.01</v>
      </c>
      <c r="N97" s="64"/>
      <c r="O97" s="64"/>
    </row>
    <row r="98" spans="1:15" ht="15">
      <c r="A98" s="291">
        <v>14</v>
      </c>
      <c r="B98" s="114" t="s">
        <v>106</v>
      </c>
      <c r="C98" s="93" t="s">
        <v>76</v>
      </c>
      <c r="D98" s="90" t="s">
        <v>76</v>
      </c>
      <c r="E98" s="93">
        <v>14.46</v>
      </c>
      <c r="F98" s="90">
        <v>102.62597586941095</v>
      </c>
      <c r="G98" s="93">
        <v>14.089999999999998</v>
      </c>
      <c r="H98" s="90">
        <v>100</v>
      </c>
      <c r="I98" s="93"/>
      <c r="J98" s="90"/>
      <c r="K98" s="77">
        <v>10.560000000000002</v>
      </c>
      <c r="L98" s="102">
        <v>74.94677075940386</v>
      </c>
      <c r="M98" s="103">
        <v>14.089999999999998</v>
      </c>
      <c r="N98" s="64"/>
      <c r="O98" s="64"/>
    </row>
    <row r="99" spans="1:15" ht="15">
      <c r="A99" s="223">
        <v>15</v>
      </c>
      <c r="B99" s="114" t="s">
        <v>107</v>
      </c>
      <c r="C99" s="93" t="s">
        <v>76</v>
      </c>
      <c r="D99" s="90" t="s">
        <v>76</v>
      </c>
      <c r="E99" s="93">
        <v>35.81999999999999</v>
      </c>
      <c r="F99" s="90">
        <v>100</v>
      </c>
      <c r="G99" s="93">
        <v>36.870000000000005</v>
      </c>
      <c r="H99" s="90">
        <v>102.9313232830821</v>
      </c>
      <c r="I99" s="93"/>
      <c r="J99" s="90"/>
      <c r="K99" s="77">
        <v>38.42</v>
      </c>
      <c r="L99" s="102">
        <v>107.25851479620326</v>
      </c>
      <c r="M99" s="103">
        <v>35.81999999999999</v>
      </c>
      <c r="N99" s="64"/>
      <c r="O99" s="64"/>
    </row>
    <row r="100" spans="1:15" ht="15.75" thickBot="1">
      <c r="A100" s="220">
        <v>16</v>
      </c>
      <c r="B100" s="114" t="s">
        <v>108</v>
      </c>
      <c r="C100" s="93" t="s">
        <v>76</v>
      </c>
      <c r="D100" s="90" t="s">
        <v>76</v>
      </c>
      <c r="E100" s="93">
        <v>29.110000000000003</v>
      </c>
      <c r="F100" s="90">
        <v>102.1762021762022</v>
      </c>
      <c r="G100" s="93">
        <v>28.49</v>
      </c>
      <c r="H100" s="90">
        <v>100</v>
      </c>
      <c r="I100" s="93"/>
      <c r="J100" s="90"/>
      <c r="K100" s="77">
        <v>28.66</v>
      </c>
      <c r="L100" s="102">
        <v>100.5967005967006</v>
      </c>
      <c r="M100" s="103">
        <v>28.49</v>
      </c>
      <c r="N100" s="64"/>
      <c r="O100" s="64"/>
    </row>
    <row r="101" spans="1:15" ht="15">
      <c r="A101" s="291">
        <v>17</v>
      </c>
      <c r="B101" s="114" t="s">
        <v>109</v>
      </c>
      <c r="C101" s="93" t="s">
        <v>76</v>
      </c>
      <c r="D101" s="90" t="s">
        <v>76</v>
      </c>
      <c r="E101" s="93">
        <v>3.89</v>
      </c>
      <c r="F101" s="90">
        <v>100</v>
      </c>
      <c r="G101" s="93">
        <v>3.89</v>
      </c>
      <c r="H101" s="90">
        <v>100</v>
      </c>
      <c r="I101" s="93"/>
      <c r="J101" s="90"/>
      <c r="K101" s="77">
        <v>3.89</v>
      </c>
      <c r="L101" s="102">
        <v>100</v>
      </c>
      <c r="M101" s="103">
        <v>3.89</v>
      </c>
      <c r="N101" s="64"/>
      <c r="O101" s="64"/>
    </row>
    <row r="102" spans="1:15" ht="15">
      <c r="A102" s="220">
        <v>18</v>
      </c>
      <c r="B102" s="114" t="s">
        <v>110</v>
      </c>
      <c r="C102" s="93" t="s">
        <v>76</v>
      </c>
      <c r="D102" s="90" t="s">
        <v>76</v>
      </c>
      <c r="E102" s="93">
        <v>5.52</v>
      </c>
      <c r="F102" s="90">
        <v>102.60223048327137</v>
      </c>
      <c r="G102" s="93">
        <v>5.38</v>
      </c>
      <c r="H102" s="90">
        <v>100</v>
      </c>
      <c r="I102" s="93"/>
      <c r="J102" s="90"/>
      <c r="K102" s="77">
        <v>5.49</v>
      </c>
      <c r="L102" s="102">
        <v>102.04460966542752</v>
      </c>
      <c r="M102" s="103">
        <v>5.38</v>
      </c>
      <c r="N102" s="64"/>
      <c r="O102" s="64"/>
    </row>
    <row r="103" spans="1:15" ht="15">
      <c r="A103" s="186">
        <v>19</v>
      </c>
      <c r="B103" s="114" t="s">
        <v>111</v>
      </c>
      <c r="C103" s="93" t="s">
        <v>76</v>
      </c>
      <c r="D103" s="90" t="s">
        <v>76</v>
      </c>
      <c r="E103" s="93">
        <v>92.89999999999999</v>
      </c>
      <c r="F103" s="90">
        <v>101.68563922942207</v>
      </c>
      <c r="G103" s="93">
        <v>91.35999999999999</v>
      </c>
      <c r="H103" s="90">
        <v>100</v>
      </c>
      <c r="I103" s="93"/>
      <c r="J103" s="90"/>
      <c r="K103" s="77">
        <v>90.57</v>
      </c>
      <c r="L103" s="102">
        <v>99.13528896672506</v>
      </c>
      <c r="M103" s="103">
        <v>91.35999999999999</v>
      </c>
      <c r="N103" s="64"/>
      <c r="O103" s="64"/>
    </row>
    <row r="104" spans="1:15" ht="15">
      <c r="A104" s="186">
        <v>20</v>
      </c>
      <c r="B104" s="114" t="s">
        <v>112</v>
      </c>
      <c r="C104" s="93" t="s">
        <v>76</v>
      </c>
      <c r="D104" s="90" t="s">
        <v>76</v>
      </c>
      <c r="E104" s="93">
        <v>28.589999999999996</v>
      </c>
      <c r="F104" s="90">
        <v>106.08534322820036</v>
      </c>
      <c r="G104" s="93">
        <v>26.950000000000003</v>
      </c>
      <c r="H104" s="90">
        <v>100</v>
      </c>
      <c r="I104" s="93"/>
      <c r="J104" s="90"/>
      <c r="K104" s="77">
        <v>27.959999999999997</v>
      </c>
      <c r="L104" s="102">
        <v>103.747680890538</v>
      </c>
      <c r="M104" s="103">
        <v>26.950000000000003</v>
      </c>
      <c r="N104" s="64"/>
      <c r="O104" s="64"/>
    </row>
    <row r="105" spans="1:15" ht="15.75" thickBot="1">
      <c r="A105" s="115"/>
      <c r="B105" s="105"/>
      <c r="C105" s="106"/>
      <c r="D105" s="107"/>
      <c r="E105" s="106"/>
      <c r="F105" s="107"/>
      <c r="G105" s="106"/>
      <c r="H105" s="107"/>
      <c r="I105" s="106"/>
      <c r="J105" s="107"/>
      <c r="K105" s="106"/>
      <c r="L105" s="107"/>
      <c r="M105" s="106"/>
      <c r="N105" s="107"/>
      <c r="O105" s="106"/>
    </row>
    <row r="106" spans="1:9" ht="15.75" thickBot="1">
      <c r="A106" s="329" t="s">
        <v>128</v>
      </c>
      <c r="B106" s="330"/>
      <c r="C106" s="330"/>
      <c r="D106" s="330"/>
      <c r="E106" s="330"/>
      <c r="F106" s="330"/>
      <c r="G106" s="330"/>
      <c r="H106" s="330"/>
      <c r="I106" s="331"/>
    </row>
    <row r="107" spans="1:15" ht="12.75" customHeight="1">
      <c r="A107" s="332" t="s">
        <v>21</v>
      </c>
      <c r="B107" s="333"/>
      <c r="C107" s="338" t="s">
        <v>83</v>
      </c>
      <c r="D107" s="339"/>
      <c r="E107" s="342" t="s">
        <v>85</v>
      </c>
      <c r="F107" s="343"/>
      <c r="G107" s="342" t="s">
        <v>86</v>
      </c>
      <c r="H107" s="343"/>
      <c r="I107" s="248"/>
      <c r="N107" s="64"/>
      <c r="O107" s="64"/>
    </row>
    <row r="108" spans="1:15" ht="47.25" customHeight="1">
      <c r="A108" s="334"/>
      <c r="B108" s="335"/>
      <c r="C108" s="340"/>
      <c r="D108" s="341"/>
      <c r="E108" s="344"/>
      <c r="F108" s="345"/>
      <c r="G108" s="344"/>
      <c r="H108" s="345"/>
      <c r="I108" s="249" t="s">
        <v>27</v>
      </c>
      <c r="N108" s="64"/>
      <c r="O108" s="64"/>
    </row>
    <row r="109" spans="1:15" ht="15.75" thickBot="1">
      <c r="A109" s="336"/>
      <c r="B109" s="337"/>
      <c r="C109" s="110" t="s">
        <v>28</v>
      </c>
      <c r="D109" s="109" t="s">
        <v>29</v>
      </c>
      <c r="E109" s="110" t="s">
        <v>28</v>
      </c>
      <c r="F109" s="109" t="s">
        <v>29</v>
      </c>
      <c r="G109" s="110" t="s">
        <v>28</v>
      </c>
      <c r="H109" s="109" t="s">
        <v>29</v>
      </c>
      <c r="I109" s="249"/>
      <c r="N109" s="64"/>
      <c r="O109" s="64"/>
    </row>
    <row r="110" spans="1:15" ht="15">
      <c r="A110" s="111">
        <v>1</v>
      </c>
      <c r="B110" s="112" t="s">
        <v>93</v>
      </c>
      <c r="C110" s="116">
        <v>15.34</v>
      </c>
      <c r="D110" s="117">
        <v>101.99468085106382</v>
      </c>
      <c r="E110" s="116">
        <v>15.04</v>
      </c>
      <c r="F110" s="117">
        <v>100</v>
      </c>
      <c r="G110" s="116">
        <v>15.379999999999999</v>
      </c>
      <c r="H110" s="117">
        <v>102.26063829787233</v>
      </c>
      <c r="I110" s="118">
        <v>15.04</v>
      </c>
      <c r="N110" s="64"/>
      <c r="O110" s="64"/>
    </row>
    <row r="111" spans="1:15" ht="15">
      <c r="A111" s="220">
        <v>2</v>
      </c>
      <c r="B111" s="114" t="s">
        <v>94</v>
      </c>
      <c r="C111" s="119">
        <v>5.33</v>
      </c>
      <c r="D111" s="221">
        <v>102.49999999999999</v>
      </c>
      <c r="E111" s="119">
        <v>5.43</v>
      </c>
      <c r="F111" s="221">
        <v>104.4230769230769</v>
      </c>
      <c r="G111" s="119">
        <v>5.2</v>
      </c>
      <c r="H111" s="221">
        <v>100</v>
      </c>
      <c r="I111" s="222">
        <v>5.2</v>
      </c>
      <c r="N111" s="64"/>
      <c r="O111" s="64"/>
    </row>
    <row r="112" spans="1:15" ht="15">
      <c r="A112" s="223">
        <v>3</v>
      </c>
      <c r="B112" s="114" t="s">
        <v>95</v>
      </c>
      <c r="C112" s="119">
        <v>11.009999999999998</v>
      </c>
      <c r="D112" s="120">
        <v>122.60579064587971</v>
      </c>
      <c r="E112" s="119">
        <v>10.4</v>
      </c>
      <c r="F112" s="120">
        <v>115.81291759465479</v>
      </c>
      <c r="G112" s="119">
        <v>8.98</v>
      </c>
      <c r="H112" s="120">
        <v>100</v>
      </c>
      <c r="I112" s="222">
        <v>8.98</v>
      </c>
      <c r="N112" s="64"/>
      <c r="O112" s="64"/>
    </row>
    <row r="113" spans="1:15" ht="15">
      <c r="A113" s="220">
        <v>4</v>
      </c>
      <c r="B113" s="114" t="s">
        <v>121</v>
      </c>
      <c r="C113" s="119">
        <v>124.93000000000002</v>
      </c>
      <c r="D113" s="120">
        <v>101.75938747250959</v>
      </c>
      <c r="E113" s="119">
        <v>133.33999999999997</v>
      </c>
      <c r="F113" s="120">
        <v>108.60959517797504</v>
      </c>
      <c r="G113" s="119">
        <v>122.77000000000001</v>
      </c>
      <c r="H113" s="120">
        <v>100</v>
      </c>
      <c r="I113" s="222">
        <v>122.77000000000001</v>
      </c>
      <c r="N113" s="64"/>
      <c r="O113" s="64"/>
    </row>
    <row r="114" spans="1:15" ht="15">
      <c r="A114" s="223">
        <v>5</v>
      </c>
      <c r="B114" s="114" t="s">
        <v>97</v>
      </c>
      <c r="C114" s="119">
        <v>13.859999999999998</v>
      </c>
      <c r="D114" s="120">
        <v>99.21259842519684</v>
      </c>
      <c r="E114" s="119">
        <v>14.61</v>
      </c>
      <c r="F114" s="120">
        <v>104.58124552612742</v>
      </c>
      <c r="G114" s="119">
        <v>13.969999999999999</v>
      </c>
      <c r="H114" s="120">
        <v>100</v>
      </c>
      <c r="I114" s="222">
        <v>13.969999999999999</v>
      </c>
      <c r="N114" s="64"/>
      <c r="O114" s="64"/>
    </row>
    <row r="115" spans="1:15" ht="15">
      <c r="A115" s="220">
        <v>6</v>
      </c>
      <c r="B115" s="114" t="s">
        <v>98</v>
      </c>
      <c r="C115" s="119">
        <v>27.53</v>
      </c>
      <c r="D115" s="120">
        <v>95.49080818591746</v>
      </c>
      <c r="E115" s="119">
        <v>28.83</v>
      </c>
      <c r="F115" s="120">
        <v>100</v>
      </c>
      <c r="G115" s="119">
        <v>28.99</v>
      </c>
      <c r="H115" s="120">
        <v>100.55497745404094</v>
      </c>
      <c r="I115" s="222">
        <v>28.83</v>
      </c>
      <c r="N115" s="64"/>
      <c r="O115" s="64"/>
    </row>
    <row r="116" spans="1:15" ht="15">
      <c r="A116" s="223">
        <v>7</v>
      </c>
      <c r="B116" s="114" t="s">
        <v>99</v>
      </c>
      <c r="C116" s="119">
        <v>3.85</v>
      </c>
      <c r="D116" s="120">
        <v>99.74093264248705</v>
      </c>
      <c r="E116" s="119">
        <v>4.28</v>
      </c>
      <c r="F116" s="120">
        <v>110.88082901554405</v>
      </c>
      <c r="G116" s="119">
        <v>3.86</v>
      </c>
      <c r="H116" s="120">
        <v>100</v>
      </c>
      <c r="I116" s="222">
        <v>3.86</v>
      </c>
      <c r="N116" s="64"/>
      <c r="O116" s="64"/>
    </row>
    <row r="117" spans="1:15" ht="15">
      <c r="A117" s="223">
        <v>8</v>
      </c>
      <c r="B117" s="114" t="s">
        <v>100</v>
      </c>
      <c r="C117" s="119">
        <v>37.69</v>
      </c>
      <c r="D117" s="120">
        <v>106.25881026219339</v>
      </c>
      <c r="E117" s="119">
        <v>38.86</v>
      </c>
      <c r="F117" s="120">
        <v>109.55737242740344</v>
      </c>
      <c r="G117" s="119">
        <v>35.47</v>
      </c>
      <c r="H117" s="120">
        <v>100</v>
      </c>
      <c r="I117" s="222">
        <v>35.47</v>
      </c>
      <c r="N117" s="64"/>
      <c r="O117" s="64"/>
    </row>
    <row r="118" spans="1:15" ht="15">
      <c r="A118" s="220">
        <v>9</v>
      </c>
      <c r="B118" s="114" t="s">
        <v>122</v>
      </c>
      <c r="C118" s="119">
        <v>26.109999999999996</v>
      </c>
      <c r="D118" s="120">
        <v>98.3427495291902</v>
      </c>
      <c r="E118" s="119">
        <v>27.46</v>
      </c>
      <c r="F118" s="120">
        <v>103.42749529190209</v>
      </c>
      <c r="G118" s="119">
        <v>26.549999999999997</v>
      </c>
      <c r="H118" s="120">
        <v>100</v>
      </c>
      <c r="I118" s="222">
        <v>26.549999999999997</v>
      </c>
      <c r="N118" s="64"/>
      <c r="O118" s="64"/>
    </row>
    <row r="119" spans="1:15" ht="15">
      <c r="A119" s="223">
        <v>10</v>
      </c>
      <c r="B119" s="114" t="s">
        <v>102</v>
      </c>
      <c r="C119" s="119">
        <v>30.94</v>
      </c>
      <c r="D119" s="120">
        <v>116.75471698113209</v>
      </c>
      <c r="E119" s="119">
        <v>36.260000000000005</v>
      </c>
      <c r="F119" s="120">
        <v>136.8301886792453</v>
      </c>
      <c r="G119" s="119">
        <v>26.5</v>
      </c>
      <c r="H119" s="120">
        <v>100</v>
      </c>
      <c r="I119" s="222">
        <v>26.5</v>
      </c>
      <c r="N119" s="64"/>
      <c r="O119" s="64"/>
    </row>
    <row r="120" spans="1:15" ht="15">
      <c r="A120" s="223">
        <v>11</v>
      </c>
      <c r="B120" s="114" t="s">
        <v>103</v>
      </c>
      <c r="C120" s="119">
        <v>31.390000000000008</v>
      </c>
      <c r="D120" s="120">
        <v>103.8372477671188</v>
      </c>
      <c r="E120" s="119">
        <v>35.53</v>
      </c>
      <c r="F120" s="120">
        <v>117.5322527290771</v>
      </c>
      <c r="G120" s="119">
        <v>30.229999999999997</v>
      </c>
      <c r="H120" s="120">
        <v>100</v>
      </c>
      <c r="I120" s="222">
        <v>30.229999999999997</v>
      </c>
      <c r="N120" s="64"/>
      <c r="O120" s="64"/>
    </row>
    <row r="121" spans="1:15" ht="15">
      <c r="A121" s="220">
        <v>12</v>
      </c>
      <c r="B121" s="114" t="s">
        <v>104</v>
      </c>
      <c r="C121" s="119">
        <v>21.09</v>
      </c>
      <c r="D121" s="120">
        <v>122.47386759581882</v>
      </c>
      <c r="E121" s="119">
        <v>22.47</v>
      </c>
      <c r="F121" s="120">
        <v>130.4878048780488</v>
      </c>
      <c r="G121" s="119">
        <v>17.22</v>
      </c>
      <c r="H121" s="120">
        <v>100</v>
      </c>
      <c r="I121" s="222">
        <v>17.22</v>
      </c>
      <c r="N121" s="64"/>
      <c r="O121" s="64"/>
    </row>
    <row r="122" spans="1:15" ht="15">
      <c r="A122" s="223">
        <v>13</v>
      </c>
      <c r="B122" s="114" t="s">
        <v>105</v>
      </c>
      <c r="C122" s="119">
        <v>8.870000000000001</v>
      </c>
      <c r="D122" s="120">
        <v>127.62589928057557</v>
      </c>
      <c r="E122" s="119">
        <v>10.510000000000002</v>
      </c>
      <c r="F122" s="120">
        <v>151.22302158273385</v>
      </c>
      <c r="G122" s="119">
        <v>6.949999999999999</v>
      </c>
      <c r="H122" s="120">
        <v>100</v>
      </c>
      <c r="I122" s="222">
        <v>6.949999999999999</v>
      </c>
      <c r="N122" s="64"/>
      <c r="O122" s="64"/>
    </row>
    <row r="123" spans="1:15" ht="15">
      <c r="A123" s="220">
        <v>14</v>
      </c>
      <c r="B123" s="114" t="s">
        <v>106</v>
      </c>
      <c r="C123" s="119">
        <v>7.81</v>
      </c>
      <c r="D123" s="120">
        <v>102.76315789473682</v>
      </c>
      <c r="E123" s="119">
        <v>8.42</v>
      </c>
      <c r="F123" s="120">
        <v>110.78947368421052</v>
      </c>
      <c r="G123" s="119">
        <v>7.6000000000000005</v>
      </c>
      <c r="H123" s="120">
        <v>100</v>
      </c>
      <c r="I123" s="222">
        <v>7.6000000000000005</v>
      </c>
      <c r="N123" s="64"/>
      <c r="O123" s="64"/>
    </row>
    <row r="124" spans="1:15" ht="15">
      <c r="A124" s="223">
        <v>15</v>
      </c>
      <c r="B124" s="114" t="s">
        <v>108</v>
      </c>
      <c r="C124" s="119">
        <v>21.560000000000002</v>
      </c>
      <c r="D124" s="120">
        <v>99.81481481481484</v>
      </c>
      <c r="E124" s="119">
        <v>23.369999999999997</v>
      </c>
      <c r="F124" s="120">
        <v>108.19444444444444</v>
      </c>
      <c r="G124" s="119">
        <v>21.599999999999998</v>
      </c>
      <c r="H124" s="120">
        <v>100</v>
      </c>
      <c r="I124" s="222">
        <v>21.599999999999998</v>
      </c>
      <c r="N124" s="64"/>
      <c r="O124" s="64"/>
    </row>
    <row r="125" spans="1:15" ht="15">
      <c r="A125" s="220">
        <v>16</v>
      </c>
      <c r="B125" s="114" t="s">
        <v>124</v>
      </c>
      <c r="C125" s="119">
        <v>4.05</v>
      </c>
      <c r="D125" s="120">
        <v>96.88995215311004</v>
      </c>
      <c r="E125" s="119">
        <v>5.36</v>
      </c>
      <c r="F125" s="120">
        <v>128.22966507177037</v>
      </c>
      <c r="G125" s="119">
        <v>4.18</v>
      </c>
      <c r="H125" s="120">
        <v>100</v>
      </c>
      <c r="I125" s="222">
        <v>4.18</v>
      </c>
      <c r="N125" s="64"/>
      <c r="O125" s="64"/>
    </row>
    <row r="126" spans="1:15" ht="15">
      <c r="A126" s="223">
        <v>17</v>
      </c>
      <c r="B126" s="114" t="s">
        <v>110</v>
      </c>
      <c r="C126" s="119">
        <v>7.15</v>
      </c>
      <c r="D126" s="120">
        <v>107.68072289156628</v>
      </c>
      <c r="E126" s="119">
        <v>7.67</v>
      </c>
      <c r="F126" s="120">
        <v>115.51204819277108</v>
      </c>
      <c r="G126" s="119">
        <v>6.640000000000001</v>
      </c>
      <c r="H126" s="120">
        <v>100</v>
      </c>
      <c r="I126" s="222">
        <v>6.640000000000001</v>
      </c>
      <c r="N126" s="64"/>
      <c r="O126" s="64"/>
    </row>
    <row r="127" spans="1:15" ht="15">
      <c r="A127" s="223">
        <v>18</v>
      </c>
      <c r="B127" s="114" t="s">
        <v>107</v>
      </c>
      <c r="C127" s="119">
        <v>60.73000000000001</v>
      </c>
      <c r="D127" s="120">
        <v>109.6209386281589</v>
      </c>
      <c r="E127" s="119">
        <v>63.69</v>
      </c>
      <c r="F127" s="120">
        <v>114.96389891696752</v>
      </c>
      <c r="G127" s="119">
        <v>55.39999999999999</v>
      </c>
      <c r="H127" s="120">
        <v>100</v>
      </c>
      <c r="I127" s="222">
        <v>55.39999999999999</v>
      </c>
      <c r="N127" s="64"/>
      <c r="O127" s="64"/>
    </row>
    <row r="128" spans="1:15" ht="15">
      <c r="A128" s="220">
        <v>19</v>
      </c>
      <c r="B128" s="114" t="s">
        <v>111</v>
      </c>
      <c r="C128" s="119">
        <v>52.500000000000014</v>
      </c>
      <c r="D128" s="120">
        <v>103.98098633392753</v>
      </c>
      <c r="E128" s="119">
        <v>58.91999999999998</v>
      </c>
      <c r="F128" s="120">
        <v>116.69637551990488</v>
      </c>
      <c r="G128" s="119">
        <v>50.49</v>
      </c>
      <c r="H128" s="120">
        <v>100</v>
      </c>
      <c r="I128" s="222">
        <v>50.49</v>
      </c>
      <c r="N128" s="64"/>
      <c r="O128" s="64"/>
    </row>
    <row r="129" spans="1:15" ht="15">
      <c r="A129" s="223">
        <v>20</v>
      </c>
      <c r="B129" s="114" t="s">
        <v>112</v>
      </c>
      <c r="C129" s="119">
        <v>33.36</v>
      </c>
      <c r="D129" s="120">
        <v>105.80399619410086</v>
      </c>
      <c r="E129" s="119">
        <v>35.220000000000006</v>
      </c>
      <c r="F129" s="120">
        <v>111.70313986679356</v>
      </c>
      <c r="G129" s="119">
        <v>31.529999999999998</v>
      </c>
      <c r="H129" s="120">
        <v>100</v>
      </c>
      <c r="I129" s="222">
        <v>31.529999999999998</v>
      </c>
      <c r="N129" s="64"/>
      <c r="O129" s="64"/>
    </row>
  </sheetData>
  <sheetProtection/>
  <mergeCells count="41"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  <mergeCell ref="I6:J7"/>
    <mergeCell ref="K31:L32"/>
    <mergeCell ref="M31:N32"/>
    <mergeCell ref="K56:L57"/>
    <mergeCell ref="A81:O81"/>
    <mergeCell ref="I31:J32"/>
    <mergeCell ref="A30:O30"/>
    <mergeCell ref="A31:B33"/>
    <mergeCell ref="O31:O33"/>
    <mergeCell ref="C31:D32"/>
    <mergeCell ref="E31:F32"/>
    <mergeCell ref="A55:O55"/>
    <mergeCell ref="A56:B58"/>
    <mergeCell ref="C56:D57"/>
    <mergeCell ref="E56:F57"/>
    <mergeCell ref="G56:H57"/>
    <mergeCell ref="K82:L83"/>
    <mergeCell ref="G82:H83"/>
    <mergeCell ref="I56:J57"/>
    <mergeCell ref="M56:M58"/>
    <mergeCell ref="I82:J83"/>
    <mergeCell ref="M82:M84"/>
    <mergeCell ref="A106:I106"/>
    <mergeCell ref="A107:B109"/>
    <mergeCell ref="C107:D108"/>
    <mergeCell ref="E107:F108"/>
    <mergeCell ref="A82:B84"/>
    <mergeCell ref="C82:D83"/>
    <mergeCell ref="E82:F83"/>
    <mergeCell ref="G107:H108"/>
  </mergeCells>
  <conditionalFormatting sqref="F110:F129 D110:D129 N79:N80 N105 D9:F29 J9:L29 H9:H29 N9:N29 D34:D54 N34:N54 L34:L54 J34:J54 H34:H54 F34:F54 D85:D105 J85:J105 F85:F105 H85:H105 L85:L105 L59:L80 H59:H80 F59:F80 D59:D80 J59:J80">
    <cfRule type="cellIs" priority="6" dxfId="21" operator="equal" stopIfTrue="1">
      <formula>100</formula>
    </cfRule>
  </conditionalFormatting>
  <conditionalFormatting sqref="H110:H129">
    <cfRule type="cellIs" priority="1" dxfId="21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0" r:id="rId1"/>
  <rowBreaks count="2" manualBreakCount="2">
    <brk id="5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2015-08-28T06:41:26Z</cp:lastPrinted>
  <dcterms:created xsi:type="dcterms:W3CDTF">2008-04-22T08:15:24Z</dcterms:created>
  <dcterms:modified xsi:type="dcterms:W3CDTF">2015-08-28T06:46:14Z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