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2000" windowHeight="901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'!$A$1:$E$46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ΚΑΤΗΓΟΡΙΕΣ'!$A$1:$P$126</definedName>
  </definedNames>
  <calcPr fullCalcOnLoad="1"/>
</workbook>
</file>

<file path=xl/sharedStrings.xml><?xml version="1.0" encoding="utf-8"?>
<sst xmlns="http://schemas.openxmlformats.org/spreadsheetml/2006/main" count="454" uniqueCount="139">
  <si>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</si>
  <si>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</si>
  <si>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</si>
  <si>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</si>
  <si>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</si>
  <si>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</si>
  <si>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</si>
  <si>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</si>
  <si>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</si>
  <si>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</si>
  <si>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</si>
  <si>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</si>
  <si>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</si>
  <si>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</si>
  <si>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</si>
  <si>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</si>
  <si>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</si>
  <si>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</si>
  <si>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</si>
  <si>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</si>
  <si>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</si>
  <si>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</si>
  <si>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</si>
  <si>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</si>
  <si>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</si>
  <si>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</si>
  <si>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</si>
  <si>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</si>
  <si>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</si>
  <si>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</si>
  <si>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</si>
  <si>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</si>
  <si>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</si>
  <si>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</si>
  <si>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</si>
  <si>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</si>
  <si>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</si>
  <si>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</si>
  <si>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</si>
  <si>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</si>
  <si>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</si>
  <si>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</si>
  <si>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</si>
  <si>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</si>
  <si>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</si>
  <si>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</si>
  <si>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</si>
  <si>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</si>
  <si>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</si>
  <si>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</si>
  <si>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</si>
  <si>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</si>
  <si>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</si>
  <si>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</si>
  <si>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</si>
  <si>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</si>
  <si>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</si>
  <si>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</si>
  <si>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</si>
  <si>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</si>
  <si>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</si>
  <si>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</si>
  <si>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</si>
  <si>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</si>
  <si>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</si>
  <si>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</si>
  <si>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</si>
  <si>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</si>
  <si>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</si>
  <si>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DEBENHAMS ΚΟΡΟΙΒΟΣ (ΛΕΩΦ.ΔΗΜΟΚΡΑΤΙΑΣ 2.8028.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</si>
  <si>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</si>
  <si>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</si>
  <si>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</si>
  <si>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</si>
  <si>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</si>
  <si>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ΠΑΠΑΝΤΩΝΙΟΥ(ΛΕΩΦ.ΕΛΛΑΔΟΣ)</t>
  </si>
  <si>
    <t xml:space="preserve"> </t>
  </si>
  <si>
    <t xml:space="preserve">   ΔΕΝ ΕΠΙΤΡΕΠΕΙ ΤΗ ΛΗΨΗ ΤΙΜΩΝ</t>
  </si>
  <si>
    <t>CARREFOUR (ΠΑΡΑΛΙΜΝΙ)</t>
  </si>
  <si>
    <t>ΚΟΚΚΙΝΟΣ (ΠΑΡΑΛΙΜΝΙ)</t>
  </si>
  <si>
    <t/>
  </si>
  <si>
    <t>PHILIPPOS SUPERMARKET (ΛΕΩΦ. ΑΓΙΟΥ ΓΕΩΡΓΙΟΥ 12, 8560 ΠΕΓΕΙΑ ΠΑΦΟΣ)</t>
  </si>
  <si>
    <t>ΥΠΕΡΑΓΟΡΑ CARREFOUR (ΛΕΩΦ.ΕΛΛΑΔΟΣ και ΣΩΤΗΡΗ ΤΣΑΓΓΑΡΗ 1, 8020, ΠΑΦΟΣ)</t>
  </si>
  <si>
    <t>ΥΠΕΡΑΓΟΡΑ ΙΩΑΝΝΙΔΗΣ ΣΠΟΡΑΔΩΝ 33, 2303 ΑΝΘΟΥΠΟΛΗ</t>
  </si>
  <si>
    <t>ΛΥΣΙΩΤΗΣ (4ος ΔΡΟΜΟΣ 72, 4620 ΕΠΙΣΚΟΠΗ)</t>
  </si>
  <si>
    <t>ΥΠΕΡΑΓΟΡΑ  E &amp; S ΚΑΨΑΛΟΥ (ΑΓΙΑΣ ΦΥΛΑΞΕΩΣ 191, 3082, ΛΕΜΕΣΟΣ)</t>
  </si>
  <si>
    <t>ΥΠΕΡΑΓΟΡΑ ΑΛΦΑ ΜΕΓΑ  (ΔΡΥΑΔΩΝ 2, 6041)</t>
  </si>
  <si>
    <t>ΗΜΕΡΟΜΗΝΙΑ:25/11/2013</t>
  </si>
  <si>
    <t>25/11/2013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</si>
  <si>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</si>
  <si>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</si>
  <si>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</si>
  <si>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</si>
  <si>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</si>
  <si>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</si>
  <si>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</si>
  <si>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</si>
  <si>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</si>
  <si>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</si>
  <si>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</si>
  <si>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</si>
  <si>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</si>
  <si>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</si>
  <si>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</si>
  <si>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</si>
  <si>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</si>
  <si>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</si>
  <si>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</si>
  <si>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</si>
  <si>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</t>
    </r>
    <r>
      <rPr>
        <b/>
        <sz val="11"/>
        <color indexed="8"/>
        <rFont val="Arial"/>
        <family val="2"/>
      </rPr>
      <t>Ν 251 ΚΟΙ</t>
    </r>
    <r>
      <rPr>
        <b/>
        <sz val="11"/>
        <color indexed="8"/>
        <rFont val="Arial"/>
        <family val="2"/>
      </rPr>
      <t>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</si>
  <si>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CARREFOUR(ΛΕΩΦ.ΕΛΛΑΔΟΣ)</t>
  </si>
  <si>
    <t>ΑΛΦΑ ΜΕΓΑ(ΛΕΩΦ.ΔΗΜΟΚΡΑΤΙΑΣ)</t>
  </si>
  <si>
    <t>PHILIPPOS SUPERMARKET (ΛΕΩΦ. ΑΓΙΟΥ ΓΕΩΡΓΙΟΥ 12)</t>
  </si>
  <si>
    <t>DEBENHAMS (ΚΟΡΟΙΒΟΣ)</t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</si>
  <si>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</si>
  <si>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</si>
  <si>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</si>
  <si>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r>
      <t>ΣΥΝΟΛΙΚΟ ΚΟΣΤΟΣ ΑΓΟΡΑΣ  ΚΑΙ ΔΕΙΚΤΗΣ Τ</t>
    </r>
    <r>
      <rPr>
        <b/>
        <sz val="12"/>
        <color indexed="8"/>
        <rFont val="Arial"/>
        <family val="2"/>
      </rPr>
      <t>ΙΜ</t>
    </r>
    <r>
      <rPr>
        <b/>
        <sz val="12"/>
        <rFont val="Arial"/>
        <family val="2"/>
      </rPr>
      <t xml:space="preserve">ΩΝ 162 </t>
    </r>
    <r>
      <rPr>
        <b/>
        <sz val="12"/>
        <color indexed="8"/>
        <rFont val="Arial"/>
        <family val="2"/>
      </rPr>
      <t>ΚΟΙΝ</t>
    </r>
    <r>
      <rPr>
        <b/>
        <sz val="12"/>
        <rFont val="Arial"/>
        <family val="2"/>
      </rPr>
      <t>ΩΝ ΠΡΟΪΟΝΤΩΝ ΑΝΑ ΥΠΕΡΑΓΟΡΑ ΑΝΑ ΚΑΤΗΓΟΡΙΑ - ΠΑΦΟΣ</t>
    </r>
  </si>
  <si>
    <t>ΥΠΕΡΑΓΟΡΑ ΜΕΤΡΟ (ΝΙΚΟΔΗΜΟΥ ΜΥΛΩΝΑ, 6050)</t>
  </si>
  <si>
    <t>ΥΠΕΡΑΓΟΡΑ ΑΛΦΑ ΜΕΓΑ    (ΔΡΥΑΔΩΝ 2 ,6041)</t>
  </si>
  <si>
    <t>ΥΠΕΡΑΓΟΡΑ ΣΤΕΛΙΟΣ (ΠΕΤΡΑΚΗ ΚΥΠΡΙΑΝΟΥ 40, 7060 ΛΙΒΑΔΙΑ)</t>
  </si>
  <si>
    <t>ΥΠΕΡΑΓΟΡΑ DEBENHAMS   (ΥΨΙΠΥΛΗΣ 7-9, 6052)</t>
  </si>
  <si>
    <t>ΟΙΝΟΠΝΕΥΜΑΤΩΔΗ ΠΟΤΑ</t>
  </si>
  <si>
    <r>
      <t>ΣΥΝΟΛΙΚΟ ΚΟΣΤΟΣ ΑΓΟΡΑΣ  ΚΑΙ ΔΕΙΚΤΗΣ</t>
    </r>
    <r>
      <rPr>
        <b/>
        <sz val="12"/>
        <rFont val="Arial"/>
        <family val="2"/>
      </rPr>
      <t xml:space="preserve"> ΤΙΜΩ</t>
    </r>
    <r>
      <rPr>
        <b/>
        <sz val="12"/>
        <rFont val="Arial"/>
        <family val="2"/>
      </rPr>
      <t>Ν 147 ΚΟΙΝΩΝ ΠΡΟΪΟΝΤΩΝ ΑΝΑ ΥΠΕΡΑΓΟΡΑ ΑΝΑ ΚΑΤΗΓΟΡΙΑ - ΛΑΡΝΑΚΑ</t>
    </r>
  </si>
  <si>
    <t>ΥΠΕΡΑΓΟΡΑ ΑΘΗΑΙΝΙΤΗΣ ΛΕΩΦ. ΚΕΝΝΕΤΥ 26, 1046</t>
  </si>
  <si>
    <t>ΥΠΕΡΑΓΟΡΑ ΙΩΑΝΝΙΔΗΣ ΣΠΟΡΑΔΩΝ 33, 2303</t>
  </si>
  <si>
    <t>ΥΠΕΡΑΓΟΡΑ ΑΛΦΑ ΜΕΓΑ ΝΙΚΟΥ ΚΡΑΝΙΔΙΩΤΗ 3, 2433</t>
  </si>
  <si>
    <t>ΥΠΕΡΑΓΟΡΑ ΜΕΤΡΟ ΛΕΩΦ. ΣΠΥΡΟΥ ΚΥΠΡΙΑΝΟΥ 365, 2056</t>
  </si>
  <si>
    <t>ΥΠΕΡΑΓΟΡΑ CARREFOUR (THE MALL OF CYPRUS) ΒΕΡΓΙΝΑΣ 3, 2025</t>
  </si>
  <si>
    <t>ΥΠΕΡΑΓΟΡΑ DEBENHAMS ΛΕΩΦ. ΑΡΧ. ΜΑΚΑΡΙΟΥ 3 ,1065</t>
  </si>
  <si>
    <t>ΣΥΝΟΛΙΚΟ ΚΟΣΤΟΣ ΑΓΟΡΑΣ  ΚΑΙ ΔΕΙΚΤΗΣ ΤΙΜΩΝ 201 ΚΟΙΝΩΝ ΠΡΟΪΟΝΤΩΝ ΑΝΑ ΥΠΕΡΑΓΟΡΑ ΑΝΑ ΚΑΤΗΓΟΡΙΑ - ΛΕΥΚΩΣΙΑ</t>
  </si>
  <si>
    <t>ΣΥΝΟΛΙΚΟ ΚΟΣΤΟΣ ΑΓΟΡΑΣ  ΚΑΙ ΔΕΙΚΤΗΣ ΤΙΜΩΝ 189 ΚΟΙΝΩΝ  ΠΡΟΪΟΝΤΩΝ ΑΝΑ ΥΠΕΡΑΓΟΡΑ ΑΝΑ ΚΑΤΗΓΟΡΙΑ - ΛΕΜΕΣΟΣ</t>
  </si>
  <si>
    <t>ΧΑΛΛΟΥΜΙΑ, ΤΥΡΙΑ ΚΑΙ ΒΟΥΤΥΡΑ</t>
  </si>
  <si>
    <t xml:space="preserve">ΚΑΦΕΣ,ΤΣΑΙ, ΖΑΧΑΡΗ ΚΑΙ ΡΟΦΗΜΑΤΑ </t>
  </si>
  <si>
    <t>ΑΛΦΑ ΜΕΓΑ(ΓΕΩΡΓΙΟΥ ΓΡΙΒΑ ΔΙΓΕΝΗ)</t>
  </si>
  <si>
    <t>E &amp; S (ΚΑΨΑΛΟΥ)</t>
  </si>
  <si>
    <t>ΛΥΣΙΩΤΗΣ (ΕΠΙΣΚΟΠΗ)</t>
  </si>
  <si>
    <t>CARREFOUR (COLUMBIA)</t>
  </si>
  <si>
    <t xml:space="preserve">DEBENHAMS (OLYMPIA)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</si>
</sst>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8.5"/>
      <color indexed="8"/>
      <name val="Calibri"/>
      <family val="0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9" fillId="0" borderId="0" xfId="101">
      <alignment/>
      <protection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61" fillId="0" borderId="0" xfId="101" applyFont="1">
      <alignment/>
      <protection/>
    </xf>
    <xf numFmtId="0" fontId="62" fillId="0" borderId="0" xfId="101" applyFont="1" applyAlignment="1">
      <alignment horizontal="left" vertical="center" readingOrder="1"/>
      <protection/>
    </xf>
    <xf numFmtId="0" fontId="63" fillId="0" borderId="13" xfId="101" applyFont="1" applyBorder="1" applyAlignment="1">
      <alignment horizontal="right"/>
      <protection/>
    </xf>
    <xf numFmtId="49" fontId="63" fillId="0" borderId="12" xfId="101" applyNumberFormat="1" applyFont="1" applyBorder="1" applyAlignment="1">
      <alignment horizontal="left"/>
      <protection/>
    </xf>
    <xf numFmtId="0" fontId="59" fillId="0" borderId="12" xfId="101" applyBorder="1" applyAlignment="1">
      <alignment horizontal="center"/>
      <protection/>
    </xf>
    <xf numFmtId="0" fontId="59" fillId="0" borderId="12" xfId="101" applyBorder="1">
      <alignment/>
      <protection/>
    </xf>
    <xf numFmtId="0" fontId="59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4" fillId="0" borderId="0" xfId="101" applyFont="1" applyBorder="1" applyAlignment="1">
      <alignment horizontal="center" vertical="center"/>
      <protection/>
    </xf>
    <xf numFmtId="0" fontId="65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9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9" fillId="0" borderId="37" xfId="101" applyNumberFormat="1" applyBorder="1" applyAlignment="1">
      <alignment horizontal="center" vertical="center"/>
      <protection/>
    </xf>
    <xf numFmtId="2" fontId="59" fillId="0" borderId="38" xfId="101" applyNumberFormat="1" applyBorder="1" applyAlignment="1">
      <alignment horizontal="center" vertical="center"/>
      <protection/>
    </xf>
    <xf numFmtId="2" fontId="59" fillId="0" borderId="44" xfId="101" applyNumberFormat="1" applyBorder="1" applyAlignment="1">
      <alignment horizontal="center" vertical="center"/>
      <protection/>
    </xf>
    <xf numFmtId="180" fontId="59" fillId="0" borderId="45" xfId="101" applyNumberFormat="1" applyBorder="1">
      <alignment/>
      <protection/>
    </xf>
    <xf numFmtId="0" fontId="59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9" fillId="0" borderId="27" xfId="101" applyNumberFormat="1" applyBorder="1" applyAlignment="1">
      <alignment horizontal="center" vertical="center"/>
      <protection/>
    </xf>
    <xf numFmtId="2" fontId="59" fillId="0" borderId="24" xfId="101" applyNumberFormat="1" applyBorder="1" applyAlignment="1">
      <alignment horizontal="center" vertical="center"/>
      <protection/>
    </xf>
    <xf numFmtId="2" fontId="59" fillId="0" borderId="43" xfId="101" applyNumberFormat="1" applyBorder="1" applyAlignment="1">
      <alignment horizontal="center" vertical="center"/>
      <protection/>
    </xf>
    <xf numFmtId="2" fontId="59" fillId="0" borderId="47" xfId="101" applyNumberFormat="1" applyBorder="1" applyAlignment="1">
      <alignment horizontal="center" vertical="center"/>
      <protection/>
    </xf>
    <xf numFmtId="0" fontId="59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9" fillId="0" borderId="47" xfId="101" applyNumberFormat="1" applyBorder="1" applyAlignment="1">
      <alignment horizontal="center" vertical="center"/>
      <protection/>
    </xf>
    <xf numFmtId="180" fontId="59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9" fillId="0" borderId="23" xfId="101" applyNumberFormat="1" applyBorder="1" applyAlignment="1">
      <alignment horizontal="center"/>
      <protection/>
    </xf>
    <xf numFmtId="2" fontId="59" fillId="0" borderId="24" xfId="101" applyNumberFormat="1" applyBorder="1" applyAlignment="1">
      <alignment horizontal="center"/>
      <protection/>
    </xf>
    <xf numFmtId="180" fontId="59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9" fillId="0" borderId="27" xfId="101" applyNumberFormat="1" applyBorder="1" applyAlignment="1">
      <alignment horizontal="center"/>
      <protection/>
    </xf>
    <xf numFmtId="2" fontId="59" fillId="0" borderId="28" xfId="101" applyNumberFormat="1" applyBorder="1" applyAlignment="1">
      <alignment horizontal="center"/>
      <protection/>
    </xf>
    <xf numFmtId="180" fontId="59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9" fillId="0" borderId="23" xfId="101" applyNumberFormat="1" applyBorder="1" applyAlignment="1">
      <alignment horizontal="center" vertical="center"/>
      <protection/>
    </xf>
    <xf numFmtId="180" fontId="59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9" fillId="0" borderId="28" xfId="101" applyNumberFormat="1" applyBorder="1" applyAlignment="1">
      <alignment horizontal="center" vertical="center"/>
      <protection/>
    </xf>
    <xf numFmtId="180" fontId="59" fillId="0" borderId="51" xfId="101" applyNumberFormat="1" applyBorder="1" applyAlignment="1">
      <alignment horizontal="center" vertical="center"/>
      <protection/>
    </xf>
    <xf numFmtId="0" fontId="59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9" fillId="0" borderId="0" xfId="101" applyNumberFormat="1" applyBorder="1" applyAlignment="1">
      <alignment horizontal="center" vertical="center"/>
      <protection/>
    </xf>
    <xf numFmtId="2" fontId="59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9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9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9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6" fillId="0" borderId="0" xfId="101" applyNumberFormat="1" applyFont="1" applyAlignment="1" applyProtection="1">
      <alignment horizontal="left" vertical="center"/>
      <protection locked="0"/>
    </xf>
    <xf numFmtId="0" fontId="59" fillId="0" borderId="0" xfId="10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 readingOrder="1"/>
      <protection/>
    </xf>
    <xf numFmtId="0" fontId="68" fillId="0" borderId="0" xfId="101" applyFont="1" applyAlignment="1">
      <alignment horizontal="center" vertical="center"/>
      <protection/>
    </xf>
    <xf numFmtId="0" fontId="69" fillId="0" borderId="0" xfId="101" applyFont="1">
      <alignment/>
      <protection/>
    </xf>
    <xf numFmtId="0" fontId="59" fillId="0" borderId="0" xfId="101" applyBorder="1">
      <alignment/>
      <protection/>
    </xf>
    <xf numFmtId="0" fontId="70" fillId="0" borderId="0" xfId="101" applyFont="1" applyAlignment="1">
      <alignment horizontal="right" vertical="top"/>
      <protection/>
    </xf>
    <xf numFmtId="49" fontId="70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0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9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1" fillId="0" borderId="0" xfId="101" applyNumberFormat="1" applyFont="1" applyAlignment="1" applyProtection="1">
      <alignment horizontal="left" vertical="center"/>
      <protection locked="0"/>
    </xf>
    <xf numFmtId="0" fontId="59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59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9" fillId="0" borderId="47" xfId="101" applyNumberFormat="1" applyBorder="1" applyAlignment="1">
      <alignment horizontal="center"/>
      <protection/>
    </xf>
    <xf numFmtId="2" fontId="59" fillId="0" borderId="47" xfId="101" applyNumberFormat="1" applyBorder="1" applyAlignment="1">
      <alignment horizontal="center"/>
      <protection/>
    </xf>
    <xf numFmtId="180" fontId="59" fillId="0" borderId="47" xfId="101" applyNumberFormat="1" applyBorder="1">
      <alignment/>
      <protection/>
    </xf>
    <xf numFmtId="0" fontId="59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59" fillId="0" borderId="75" xfId="101" applyNumberFormat="1" applyBorder="1" applyAlignment="1">
      <alignment horizontal="center" vertical="center"/>
      <protection/>
    </xf>
    <xf numFmtId="2" fontId="59" fillId="0" borderId="75" xfId="101" applyNumberFormat="1" applyBorder="1" applyAlignment="1">
      <alignment horizontal="center" vertical="center"/>
      <protection/>
    </xf>
    <xf numFmtId="180" fontId="59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0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59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0" fontId="59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59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59" fillId="0" borderId="23" xfId="101" applyNumberFormat="1" applyBorder="1" applyAlignment="1">
      <alignment horizontal="left"/>
      <protection/>
    </xf>
    <xf numFmtId="180" fontId="59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37" fillId="0" borderId="41" xfId="101" applyFont="1" applyBorder="1" applyAlignment="1" applyProtection="1">
      <alignment horizontal="center" vertical="center" wrapText="1"/>
      <protection locked="0"/>
    </xf>
    <xf numFmtId="0" fontId="59" fillId="20" borderId="82" xfId="101" applyFill="1" applyBorder="1" applyAlignment="1">
      <alignment horizontal="center" vertical="center"/>
      <protection/>
    </xf>
    <xf numFmtId="0" fontId="59" fillId="20" borderId="83" xfId="101" applyFill="1" applyBorder="1" applyAlignment="1">
      <alignment horizontal="center" vertical="center"/>
      <protection/>
    </xf>
    <xf numFmtId="180" fontId="22" fillId="25" borderId="58" xfId="0" applyNumberFormat="1" applyFont="1" applyFill="1" applyBorder="1" applyAlignment="1" applyProtection="1">
      <alignment horizontal="center" wrapText="1"/>
      <protection locked="0"/>
    </xf>
    <xf numFmtId="4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40" xfId="0" applyNumberFormat="1" applyFont="1" applyFill="1" applyBorder="1" applyAlignment="1" applyProtection="1">
      <alignment horizontal="center"/>
      <protection locked="0"/>
    </xf>
    <xf numFmtId="180" fontId="22" fillId="25" borderId="59" xfId="0" applyNumberFormat="1" applyFont="1" applyFill="1" applyBorder="1" applyAlignment="1" applyProtection="1">
      <alignment horizontal="center" wrapText="1"/>
      <protection locked="0"/>
    </xf>
    <xf numFmtId="4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30" xfId="0" applyNumberFormat="1" applyFont="1" applyFill="1" applyBorder="1" applyAlignment="1" applyProtection="1">
      <alignment horizontal="center"/>
      <protection locked="0"/>
    </xf>
    <xf numFmtId="180" fontId="22" fillId="26" borderId="59" xfId="0" applyNumberFormat="1" applyFont="1" applyFill="1" applyBorder="1" applyAlignment="1" applyProtection="1">
      <alignment horizontal="center" wrapText="1"/>
      <protection locked="0"/>
    </xf>
    <xf numFmtId="4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30" xfId="0" applyNumberFormat="1" applyFont="1" applyFill="1" applyBorder="1" applyAlignment="1" applyProtection="1">
      <alignment horizontal="center"/>
      <protection locked="0"/>
    </xf>
    <xf numFmtId="180" fontId="22" fillId="26" borderId="64" xfId="0" applyNumberFormat="1" applyFont="1" applyFill="1" applyBorder="1" applyAlignment="1" applyProtection="1">
      <alignment horizontal="center" wrapText="1"/>
      <protection locked="0"/>
    </xf>
    <xf numFmtId="4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20" xfId="0" applyNumberFormat="1" applyFont="1" applyFill="1" applyBorder="1" applyAlignment="1" applyProtection="1">
      <alignment horizontal="center"/>
      <protection locked="0"/>
    </xf>
    <xf numFmtId="0" fontId="24" fillId="0" borderId="84" xfId="67" applyBorder="1" applyAlignment="1">
      <alignment vertical="center"/>
    </xf>
    <xf numFmtId="0" fontId="59" fillId="24" borderId="15" xfId="101" applyFill="1" applyBorder="1" applyAlignment="1">
      <alignment horizontal="center" vertical="center"/>
      <protection/>
    </xf>
    <xf numFmtId="0" fontId="24" fillId="0" borderId="85" xfId="101" applyFont="1" applyBorder="1" applyAlignment="1" applyProtection="1">
      <alignment horizontal="left"/>
      <protection/>
    </xf>
    <xf numFmtId="180" fontId="59" fillId="0" borderId="17" xfId="101" applyNumberFormat="1" applyBorder="1" applyAlignment="1">
      <alignment horizontal="center"/>
      <protection/>
    </xf>
    <xf numFmtId="2" fontId="59" fillId="0" borderId="77" xfId="101" applyNumberFormat="1" applyBorder="1" applyAlignment="1">
      <alignment horizontal="center"/>
      <protection/>
    </xf>
    <xf numFmtId="180" fontId="59" fillId="0" borderId="17" xfId="101" applyNumberFormat="1" applyBorder="1" applyAlignment="1">
      <alignment horizontal="center" vertical="center"/>
      <protection/>
    </xf>
    <xf numFmtId="2" fontId="59" fillId="0" borderId="18" xfId="101" applyNumberFormat="1" applyBorder="1" applyAlignment="1">
      <alignment horizontal="center" vertical="center"/>
      <protection/>
    </xf>
    <xf numFmtId="180" fontId="59" fillId="0" borderId="86" xfId="101" applyNumberFormat="1" applyBorder="1" applyAlignment="1">
      <alignment horizontal="center" vertical="center"/>
      <protection/>
    </xf>
    <xf numFmtId="0" fontId="43" fillId="25" borderId="35" xfId="0" applyFont="1" applyFill="1" applyBorder="1" applyAlignment="1" applyProtection="1">
      <alignment horizontal="left"/>
      <protection locked="0"/>
    </xf>
    <xf numFmtId="0" fontId="43" fillId="25" borderId="41" xfId="0" applyFont="1" applyFill="1" applyBorder="1" applyAlignment="1" applyProtection="1">
      <alignment horizontal="left"/>
      <protection locked="0"/>
    </xf>
    <xf numFmtId="0" fontId="43" fillId="26" borderId="41" xfId="0" applyFont="1" applyFill="1" applyBorder="1" applyAlignment="1" applyProtection="1">
      <alignment horizontal="left"/>
      <protection locked="0"/>
    </xf>
    <xf numFmtId="0" fontId="43" fillId="26" borderId="15" xfId="0" applyFont="1" applyFill="1" applyBorder="1" applyAlignment="1" applyProtection="1">
      <alignment horizontal="left"/>
      <protection locked="0"/>
    </xf>
    <xf numFmtId="0" fontId="43" fillId="26" borderId="41" xfId="0" applyFont="1" applyFill="1" applyBorder="1" applyAlignment="1" applyProtection="1">
      <alignment horizontal="left" wrapText="1"/>
      <protection locked="0"/>
    </xf>
    <xf numFmtId="180" fontId="37" fillId="0" borderId="64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80" fontId="22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6" fillId="0" borderId="87" xfId="101" applyFont="1" applyBorder="1" applyAlignment="1">
      <alignment horizontal="right" vertical="center"/>
      <protection/>
    </xf>
    <xf numFmtId="0" fontId="72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1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73" fillId="24" borderId="13" xfId="67" applyFont="1" applyFill="1" applyBorder="1" applyAlignment="1">
      <alignment horizontal="center" vertical="center"/>
    </xf>
    <xf numFmtId="0" fontId="73" fillId="24" borderId="12" xfId="67" applyFont="1" applyFill="1" applyBorder="1" applyAlignment="1">
      <alignment horizontal="center" vertical="center"/>
    </xf>
    <xf numFmtId="0" fontId="73" fillId="24" borderId="14" xfId="67" applyFont="1" applyFill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  <xf numFmtId="0" fontId="32" fillId="20" borderId="90" xfId="67" applyFont="1" applyFill="1" applyBorder="1" applyAlignment="1">
      <alignment horizontal="center" vertical="top" wrapText="1"/>
    </xf>
    <xf numFmtId="0" fontId="32" fillId="20" borderId="91" xfId="67" applyFont="1" applyFill="1" applyBorder="1" applyAlignment="1">
      <alignment horizontal="center" vertical="top" wrapText="1"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6" xfId="67" applyFill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88" xfId="67" applyFont="1" applyFill="1" applyBorder="1" applyAlignment="1">
      <alignment horizontal="center" vertical="center" wrapText="1"/>
    </xf>
    <xf numFmtId="0" fontId="32" fillId="20" borderId="89" xfId="67" applyFont="1" applyFill="1" applyBorder="1" applyAlignment="1">
      <alignment horizontal="center" vertical="center" wrapText="1"/>
    </xf>
    <xf numFmtId="0" fontId="32" fillId="20" borderId="90" xfId="67" applyFont="1" applyFill="1" applyBorder="1" applyAlignment="1">
      <alignment horizontal="center" vertical="center" wrapText="1"/>
    </xf>
    <xf numFmtId="0" fontId="32" fillId="20" borderId="91" xfId="67" applyFont="1" applyFill="1" applyBorder="1" applyAlignment="1">
      <alignment horizontal="center" vertical="center" wrapText="1"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30" fillId="0" borderId="10" xfId="67" applyFont="1" applyBorder="1" applyAlignment="1">
      <alignment horizontal="center" vertical="center"/>
    </xf>
    <xf numFmtId="0" fontId="30" fillId="0" borderId="0" xfId="67" applyFont="1" applyBorder="1" applyAlignment="1">
      <alignment horizontal="center" vertical="center"/>
    </xf>
    <xf numFmtId="0" fontId="59" fillId="20" borderId="81" xfId="101" applyFill="1" applyBorder="1" applyAlignment="1">
      <alignment horizontal="center" vertical="center"/>
      <protection/>
    </xf>
    <xf numFmtId="0" fontId="59" fillId="20" borderId="51" xfId="101" applyFill="1" applyBorder="1" applyAlignment="1">
      <alignment horizontal="center" vertical="center"/>
      <protection/>
    </xf>
    <xf numFmtId="0" fontId="59" fillId="20" borderId="86" xfId="101" applyFill="1" applyBorder="1" applyAlignment="1">
      <alignment horizontal="center" vertical="center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59" fillId="20" borderId="53" xfId="101" applyFill="1" applyBorder="1" applyAlignment="1">
      <alignment horizontal="center" vertical="center"/>
      <protection/>
    </xf>
    <xf numFmtId="0" fontId="59" fillId="20" borderId="45" xfId="101" applyFill="1" applyBorder="1" applyAlignment="1">
      <alignment horizontal="center" vertical="center"/>
      <protection/>
    </xf>
    <xf numFmtId="0" fontId="59" fillId="20" borderId="95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center" wrapText="1"/>
      <protection/>
    </xf>
    <xf numFmtId="0" fontId="32" fillId="20" borderId="50" xfId="101" applyFont="1" applyFill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1025"/>
          <c:w val="0.998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201 ΚΟΙΝΩΝ ΠΡΟΪΟΝΤΩΝ ΑΝΑ ΥΠΕΡΑΓOΡΑ ΛΕΥΚΩΣΙΑΣ 25/11/2013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9756914"/>
        <c:axId val="941315"/>
      </c:bar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56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251 ΚΟΙΝΑ ΠΡΟΪΟΝΤΑ _ΑΜΜΟΧΩΣΤΟΣ  25/11/2013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80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37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2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201 ΚΟΙΝΑ ΠΡΟΪΟΝΤΑ _ΛΕΥΚΩΣΙΑ 25/11/2013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8471836"/>
        <c:axId val="9137661"/>
      </c:bar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71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195"/>
          <c:w val="0.4312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187 ΚΟΙΝΩΝ ΠΡΟΪΟΝΤΩΝ ΑΝΑ ΥΠΕΡΑΓOΡΑ ΛΕΜΕΣΟΥ 25/11/2013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15130086"/>
        <c:axId val="1953047"/>
      </c:bar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30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187 ΚΟΙΝΑ ΠΡΟΪΟΝΤΑ _ΛΕΜΕΣΟΣ 25/11/2013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17577424"/>
        <c:axId val="23979089"/>
      </c:bar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77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147 ΚΟΙΝΩΝ ΠΡΟΪΟΝΤΩΝ ΑΝΑ ΥΠΕΡΑΓOΡΑ ΛΑΡΝΑΚΑΣ 25/11/2013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8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147 ΚΟΙΝΑ ΠΡΟΪΟΝΤΑ _ΛΑΡΝΑΚΑ 25/11/2013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32451332"/>
        <c:axId val="23626533"/>
      </c:bar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51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162 ΚΟΙΝΩΝ ΠΡΟΪΟΝΤΩΝ ΑΝΑ ΥΠΕΡΑΓOΡΑ ΠΑΦΟΥ 25/11/2013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11312206"/>
        <c:axId val="34700991"/>
      </c:bar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2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162 ΚΟΙΝΑ ΠΡΟΪΟΝΤΑ _ΠΑΦΟΣ 25/11/2013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43873464"/>
        <c:axId val="59316857"/>
      </c:bar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73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251 ΚΟΙΝΩΝ ΠΡΟΪΟΝΤΩΝ ΑΝΑ ΥΠΕΡΑΓOΡΑ ΑΜΜΟΧΩΣΤΟΥ 25/11/2013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89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5"/>
      <c r="B1" s="305"/>
      <c r="C1" s="305"/>
      <c r="D1" s="305"/>
      <c r="E1" s="305"/>
    </row>
    <row r="2" spans="1:5" ht="27.75">
      <c r="A2" s="306" t="s">
        <v>61</v>
      </c>
      <c r="B2" s="306"/>
      <c r="C2" s="306"/>
      <c r="D2" s="306"/>
      <c r="E2" s="306"/>
    </row>
    <row r="3" spans="1:5" ht="34.5" customHeight="1">
      <c r="A3" s="190" t="s">
        <v>66</v>
      </c>
      <c r="B3" s="191">
        <v>41603</v>
      </c>
      <c r="C3" s="5"/>
      <c r="D3" s="5"/>
      <c r="E3" s="5"/>
    </row>
    <row r="4" spans="1:5" ht="21.75" customHeight="1" thickBot="1">
      <c r="A4" s="190"/>
      <c r="B4" s="191"/>
      <c r="C4" s="5"/>
      <c r="D4" s="5"/>
      <c r="E4" s="5"/>
    </row>
    <row r="5" spans="1:5" ht="22.5" thickBot="1">
      <c r="A5" s="173" t="s">
        <v>54</v>
      </c>
      <c r="B5" s="174">
        <v>201</v>
      </c>
      <c r="C5" s="171" t="s">
        <v>65</v>
      </c>
      <c r="D5" s="171"/>
      <c r="E5" s="172"/>
    </row>
    <row r="6" spans="1:5" ht="62.25" customHeight="1" thickBot="1">
      <c r="A6" s="175" t="s">
        <v>0</v>
      </c>
      <c r="B6" s="176" t="s">
        <v>2</v>
      </c>
      <c r="C6" s="194" t="s">
        <v>1</v>
      </c>
      <c r="D6" s="176" t="s">
        <v>4</v>
      </c>
      <c r="E6" s="197" t="s">
        <v>3</v>
      </c>
    </row>
    <row r="7" spans="1:5" ht="24.75" customHeight="1">
      <c r="A7" s="291" t="s">
        <v>124</v>
      </c>
      <c r="B7" s="267">
        <v>512.5062665691624</v>
      </c>
      <c r="C7" s="268">
        <v>100</v>
      </c>
      <c r="D7" s="269">
        <v>145</v>
      </c>
      <c r="E7" s="270">
        <v>14</v>
      </c>
    </row>
    <row r="8" spans="1:5" ht="24.75" customHeight="1">
      <c r="A8" s="292" t="s">
        <v>125</v>
      </c>
      <c r="B8" s="271">
        <v>544.6600000000003</v>
      </c>
      <c r="C8" s="272">
        <v>106.2738224931536</v>
      </c>
      <c r="D8" s="273">
        <v>8</v>
      </c>
      <c r="E8" s="274">
        <v>4</v>
      </c>
    </row>
    <row r="9" spans="1:5" ht="24.75" customHeight="1">
      <c r="A9" s="292" t="s">
        <v>126</v>
      </c>
      <c r="B9" s="271">
        <v>568.1800000000001</v>
      </c>
      <c r="C9" s="272">
        <v>110.86303467146475</v>
      </c>
      <c r="D9" s="273">
        <v>22</v>
      </c>
      <c r="E9" s="274">
        <v>1</v>
      </c>
    </row>
    <row r="10" spans="1:5" s="1" customFormat="1" ht="26.25" customHeight="1">
      <c r="A10" s="293" t="s">
        <v>127</v>
      </c>
      <c r="B10" s="275">
        <v>570.3500000000001</v>
      </c>
      <c r="C10" s="276">
        <v>111.28644412839228</v>
      </c>
      <c r="D10" s="277">
        <v>15</v>
      </c>
      <c r="E10" s="278">
        <v>0</v>
      </c>
    </row>
    <row r="11" spans="1:5" s="1" customFormat="1" ht="37.5" customHeight="1">
      <c r="A11" s="295" t="s">
        <v>128</v>
      </c>
      <c r="B11" s="275">
        <v>574.2800000000003</v>
      </c>
      <c r="C11" s="276">
        <v>112.05326402043154</v>
      </c>
      <c r="D11" s="277">
        <v>21</v>
      </c>
      <c r="E11" s="278">
        <v>0</v>
      </c>
    </row>
    <row r="12" spans="1:5" s="1" customFormat="1" ht="26.25" customHeight="1" thickBot="1">
      <c r="A12" s="294" t="s">
        <v>129</v>
      </c>
      <c r="B12" s="279">
        <v>600.2330000000002</v>
      </c>
      <c r="C12" s="280">
        <v>117.11720210137159</v>
      </c>
      <c r="D12" s="281">
        <v>8</v>
      </c>
      <c r="E12" s="282">
        <v>0</v>
      </c>
    </row>
    <row r="13" spans="1:5" ht="27" thickBot="1">
      <c r="A13" s="6"/>
      <c r="B13" s="153" t="s">
        <v>80</v>
      </c>
      <c r="C13" s="153" t="s">
        <v>80</v>
      </c>
      <c r="D13" s="7"/>
      <c r="E13" s="8"/>
    </row>
    <row r="14" spans="1:5" ht="22.5" thickBot="1">
      <c r="A14" s="173" t="s">
        <v>56</v>
      </c>
      <c r="B14" s="174">
        <v>189</v>
      </c>
      <c r="C14" s="171" t="s">
        <v>65</v>
      </c>
      <c r="D14" s="171"/>
      <c r="E14" s="172"/>
    </row>
    <row r="15" spans="1:5" ht="66" thickBot="1">
      <c r="A15" s="182" t="s">
        <v>0</v>
      </c>
      <c r="B15" s="183" t="s">
        <v>2</v>
      </c>
      <c r="C15" s="195" t="s">
        <v>1</v>
      </c>
      <c r="D15" s="176" t="s">
        <v>4</v>
      </c>
      <c r="E15" s="198" t="s">
        <v>3</v>
      </c>
    </row>
    <row r="16" spans="1:5" ht="24.75" customHeight="1">
      <c r="A16" s="236" t="s">
        <v>134</v>
      </c>
      <c r="B16" s="237">
        <v>547.5599999999997</v>
      </c>
      <c r="C16" s="238">
        <v>100</v>
      </c>
      <c r="D16" s="239">
        <v>60</v>
      </c>
      <c r="E16" s="240">
        <v>6</v>
      </c>
    </row>
    <row r="17" spans="1:5" ht="24.75" customHeight="1">
      <c r="A17" s="241" t="s">
        <v>135</v>
      </c>
      <c r="B17" s="242">
        <v>548.4499999999999</v>
      </c>
      <c r="C17" s="243">
        <v>100.16253926510342</v>
      </c>
      <c r="D17" s="244">
        <v>55</v>
      </c>
      <c r="E17" s="245">
        <v>6</v>
      </c>
    </row>
    <row r="18" spans="1:5" ht="24.75" customHeight="1">
      <c r="A18" s="241" t="s">
        <v>136</v>
      </c>
      <c r="B18" s="242">
        <v>550.7600000000003</v>
      </c>
      <c r="C18" s="243">
        <v>100.58441084082122</v>
      </c>
      <c r="D18" s="244">
        <v>59</v>
      </c>
      <c r="E18" s="245">
        <v>7</v>
      </c>
    </row>
    <row r="19" spans="1:5" ht="24.75" customHeight="1">
      <c r="A19" s="241" t="s">
        <v>137</v>
      </c>
      <c r="B19" s="242">
        <v>560.0500000000002</v>
      </c>
      <c r="C19" s="243">
        <v>102.28102856307993</v>
      </c>
      <c r="D19" s="244">
        <v>70</v>
      </c>
      <c r="E19" s="245">
        <v>3</v>
      </c>
    </row>
    <row r="20" spans="1:5" ht="24.75" customHeight="1">
      <c r="A20" s="177" t="s">
        <v>138</v>
      </c>
      <c r="B20" s="178">
        <v>565.2499999999999</v>
      </c>
      <c r="C20" s="179">
        <v>103.23069617941417</v>
      </c>
      <c r="D20" s="180">
        <v>37</v>
      </c>
      <c r="E20" s="181">
        <v>0</v>
      </c>
    </row>
    <row r="21" spans="1:5" ht="24.75" customHeight="1" thickBot="1">
      <c r="A21" s="184" t="s">
        <v>73</v>
      </c>
      <c r="B21" s="307" t="s">
        <v>77</v>
      </c>
      <c r="C21" s="308"/>
      <c r="D21" s="308"/>
      <c r="E21" s="309"/>
    </row>
    <row r="22" spans="1:5" ht="27" thickBot="1">
      <c r="A22" s="12"/>
      <c r="B22" s="153" t="s">
        <v>80</v>
      </c>
      <c r="C22" s="153"/>
      <c r="D22" s="7"/>
      <c r="E22" s="8"/>
    </row>
    <row r="23" spans="1:5" ht="22.5" thickBot="1">
      <c r="A23" s="173" t="s">
        <v>57</v>
      </c>
      <c r="B23" s="174">
        <v>147</v>
      </c>
      <c r="C23" s="171" t="s">
        <v>65</v>
      </c>
      <c r="D23" s="171"/>
      <c r="E23" s="172"/>
    </row>
    <row r="24" spans="1:5" ht="66" thickBot="1">
      <c r="A24" s="188" t="s">
        <v>0</v>
      </c>
      <c r="B24" s="189" t="s">
        <v>2</v>
      </c>
      <c r="C24" s="196" t="s">
        <v>1</v>
      </c>
      <c r="D24" s="176" t="s">
        <v>4</v>
      </c>
      <c r="E24" s="198" t="s">
        <v>3</v>
      </c>
    </row>
    <row r="25" spans="1:5" ht="24.75" customHeight="1">
      <c r="A25" s="236" t="s">
        <v>118</v>
      </c>
      <c r="B25" s="237">
        <v>390.55</v>
      </c>
      <c r="C25" s="238">
        <v>100</v>
      </c>
      <c r="D25" s="239">
        <v>49</v>
      </c>
      <c r="E25" s="240">
        <v>11</v>
      </c>
    </row>
    <row r="26" spans="1:5" ht="24.75" customHeight="1">
      <c r="A26" s="241" t="s">
        <v>119</v>
      </c>
      <c r="B26" s="242">
        <v>406.06999999999977</v>
      </c>
      <c r="C26" s="243">
        <v>103.97388298553317</v>
      </c>
      <c r="D26" s="244">
        <v>41</v>
      </c>
      <c r="E26" s="245">
        <v>0</v>
      </c>
    </row>
    <row r="27" spans="1:5" ht="24.75" customHeight="1">
      <c r="A27" s="241" t="s">
        <v>120</v>
      </c>
      <c r="B27" s="242">
        <v>410.09999999999985</v>
      </c>
      <c r="C27" s="243">
        <v>105.00576110613234</v>
      </c>
      <c r="D27" s="244">
        <v>49</v>
      </c>
      <c r="E27" s="245">
        <v>4</v>
      </c>
    </row>
    <row r="28" spans="1:5" ht="24.75" customHeight="1">
      <c r="A28" s="241" t="s">
        <v>35</v>
      </c>
      <c r="B28" s="242">
        <v>413.16</v>
      </c>
      <c r="C28" s="243">
        <v>105.78927154013572</v>
      </c>
      <c r="D28" s="244">
        <v>30</v>
      </c>
      <c r="E28" s="245">
        <v>3</v>
      </c>
    </row>
    <row r="29" spans="1:5" ht="24.75" customHeight="1">
      <c r="A29" s="246" t="s">
        <v>121</v>
      </c>
      <c r="B29" s="247">
        <v>420.9800000000002</v>
      </c>
      <c r="C29" s="248">
        <v>107.79157598258871</v>
      </c>
      <c r="D29" s="249">
        <v>31</v>
      </c>
      <c r="E29" s="250">
        <v>1</v>
      </c>
    </row>
    <row r="30" spans="1:5" ht="24.75" customHeight="1" hidden="1">
      <c r="A30" s="246"/>
      <c r="B30" s="310"/>
      <c r="C30" s="311"/>
      <c r="D30" s="311"/>
      <c r="E30" s="312"/>
    </row>
    <row r="31" spans="1:5" ht="24.75" customHeight="1" thickBot="1">
      <c r="A31" s="223"/>
      <c r="B31" s="229"/>
      <c r="C31" s="224"/>
      <c r="D31" s="225"/>
      <c r="E31" s="226"/>
    </row>
    <row r="32" spans="1:5" ht="27" thickBot="1">
      <c r="A32" s="6"/>
      <c r="B32" s="153" t="s">
        <v>80</v>
      </c>
      <c r="C32" s="153" t="s">
        <v>80</v>
      </c>
      <c r="D32" s="7"/>
      <c r="E32" s="8"/>
    </row>
    <row r="33" spans="1:5" ht="22.5" thickBot="1">
      <c r="A33" s="173" t="s">
        <v>58</v>
      </c>
      <c r="B33" s="174">
        <v>162</v>
      </c>
      <c r="C33" s="171" t="s">
        <v>55</v>
      </c>
      <c r="D33" s="171"/>
      <c r="E33" s="172"/>
    </row>
    <row r="34" spans="1:5" ht="66" thickBot="1">
      <c r="A34" s="251" t="s">
        <v>0</v>
      </c>
      <c r="B34" s="252" t="s">
        <v>2</v>
      </c>
      <c r="C34" s="196" t="s">
        <v>1</v>
      </c>
      <c r="D34" s="176" t="s">
        <v>4</v>
      </c>
      <c r="E34" s="198" t="s">
        <v>3</v>
      </c>
    </row>
    <row r="35" spans="1:5" ht="24.75" customHeight="1">
      <c r="A35" s="255" t="s">
        <v>110</v>
      </c>
      <c r="B35" s="256">
        <v>438.83</v>
      </c>
      <c r="C35" s="257">
        <v>100</v>
      </c>
      <c r="D35" s="258">
        <v>77</v>
      </c>
      <c r="E35" s="259">
        <v>14</v>
      </c>
    </row>
    <row r="36" spans="1:5" ht="24.75" customHeight="1">
      <c r="A36" s="241" t="s">
        <v>111</v>
      </c>
      <c r="B36" s="242">
        <v>440.2699999999998</v>
      </c>
      <c r="C36" s="243">
        <v>100.32814529544467</v>
      </c>
      <c r="D36" s="244">
        <v>47</v>
      </c>
      <c r="E36" s="245">
        <v>0</v>
      </c>
    </row>
    <row r="37" spans="1:5" ht="24.75" customHeight="1">
      <c r="A37" s="241" t="s">
        <v>112</v>
      </c>
      <c r="B37" s="242">
        <v>459.7400000000001</v>
      </c>
      <c r="C37" s="243">
        <v>104.76494314427003</v>
      </c>
      <c r="D37" s="244">
        <v>32</v>
      </c>
      <c r="E37" s="245">
        <v>6</v>
      </c>
    </row>
    <row r="38" spans="1:5" s="1" customFormat="1" ht="24.75" customHeight="1">
      <c r="A38" s="241" t="s">
        <v>113</v>
      </c>
      <c r="B38" s="242">
        <v>462.90000000000003</v>
      </c>
      <c r="C38" s="243">
        <v>105.48503976482921</v>
      </c>
      <c r="D38" s="244">
        <v>34</v>
      </c>
      <c r="E38" s="245">
        <v>0</v>
      </c>
    </row>
    <row r="39" spans="1:5" s="1" customFormat="1" ht="24.75" customHeight="1">
      <c r="A39" s="209"/>
      <c r="B39" s="178"/>
      <c r="C39" s="210"/>
      <c r="D39" s="211"/>
      <c r="E39" s="212"/>
    </row>
    <row r="40" spans="1:5" s="1" customFormat="1" ht="24.75" customHeight="1" thickBot="1">
      <c r="A40" s="184" t="s">
        <v>75</v>
      </c>
      <c r="B40" s="222" t="s">
        <v>74</v>
      </c>
      <c r="C40" s="185"/>
      <c r="D40" s="186"/>
      <c r="E40" s="187"/>
    </row>
    <row r="41" spans="1:5" ht="27" thickBot="1">
      <c r="A41" s="9"/>
      <c r="B41" s="153" t="s">
        <v>80</v>
      </c>
      <c r="C41" s="153" t="s">
        <v>80</v>
      </c>
      <c r="D41" s="10"/>
      <c r="E41" s="11"/>
    </row>
    <row r="42" spans="1:5" ht="22.5" thickBot="1">
      <c r="A42" s="173" t="s">
        <v>59</v>
      </c>
      <c r="B42" s="174">
        <v>251</v>
      </c>
      <c r="C42" s="171" t="s">
        <v>65</v>
      </c>
      <c r="D42" s="171"/>
      <c r="E42" s="172"/>
    </row>
    <row r="43" spans="1:5" ht="66" thickBot="1">
      <c r="A43" s="188" t="s">
        <v>0</v>
      </c>
      <c r="B43" s="189" t="s">
        <v>2</v>
      </c>
      <c r="C43" s="196" t="s">
        <v>1</v>
      </c>
      <c r="D43" s="176" t="s">
        <v>4</v>
      </c>
      <c r="E43" s="198" t="s">
        <v>3</v>
      </c>
    </row>
    <row r="44" spans="1:5" ht="24.75" customHeight="1">
      <c r="A44" s="236" t="s">
        <v>79</v>
      </c>
      <c r="B44" s="237">
        <v>745.8299999999998</v>
      </c>
      <c r="C44" s="238">
        <v>100</v>
      </c>
      <c r="D44" s="239">
        <v>225</v>
      </c>
      <c r="E44" s="240">
        <v>19</v>
      </c>
    </row>
    <row r="45" spans="1:5" ht="24.75" customHeight="1">
      <c r="A45" s="241" t="s">
        <v>78</v>
      </c>
      <c r="B45" s="242">
        <v>798.53</v>
      </c>
      <c r="C45" s="243">
        <v>107.06595336738938</v>
      </c>
      <c r="D45" s="244">
        <v>48</v>
      </c>
      <c r="E45" s="245">
        <v>1</v>
      </c>
    </row>
    <row r="46" spans="1:5" ht="24.75" customHeight="1" thickBot="1">
      <c r="A46" s="297"/>
      <c r="B46" s="298"/>
      <c r="C46" s="299"/>
      <c r="D46" s="300"/>
      <c r="E46" s="301"/>
    </row>
    <row r="47" spans="1:5" ht="18.75">
      <c r="A47" s="302"/>
      <c r="B47" s="303"/>
      <c r="C47" s="303"/>
      <c r="D47" s="304"/>
      <c r="E47" s="304"/>
    </row>
    <row r="48" ht="23.25">
      <c r="A48" s="262"/>
    </row>
  </sheetData>
  <sheetProtection selectLockedCells="1" sort="0"/>
  <mergeCells count="4">
    <mergeCell ref="A1:E1"/>
    <mergeCell ref="A2:E2"/>
    <mergeCell ref="B21:E21"/>
    <mergeCell ref="B30:E30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1" operator="containsText" stopIfTrue="1" text="ΠΡΟΣΟΧΗ ΤΑΞΙΝΟΜΗΣΗ">
      <formula>NOT(ISERROR(SEARCH("ΠΡΟΣΟΧΗ ΤΑΞΙΝΟΜΗΣΗ",B22)))</formula>
    </cfRule>
  </conditionalFormatting>
  <conditionalFormatting sqref="B32:C32">
    <cfRule type="containsText" priority="3" dxfId="21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21" operator="containsText" stopIfTrue="1" text="ΠΡΟΣΟΧΗ ΤΑΞΙΝΟΜΗΣΗ">
      <formula>NOT(ISERROR(SEARCH("ΠΡΟΣΟΧΗ ΤΑΞΙΝΟΜΗΣΗ",B41)))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C4" sqref="C4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16" t="s">
        <v>60</v>
      </c>
      <c r="B2" s="316"/>
      <c r="C2" s="316"/>
      <c r="D2" s="316"/>
      <c r="E2" s="316"/>
      <c r="F2" s="316"/>
    </row>
    <row r="3" spans="1:27" ht="38.25" customHeight="1" thickBot="1" thickTop="1">
      <c r="A3" s="313"/>
      <c r="B3" s="313"/>
      <c r="C3" s="313"/>
      <c r="D3" s="313"/>
      <c r="E3" s="313"/>
      <c r="F3" s="31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314" t="s">
        <v>5</v>
      </c>
      <c r="B4" s="314"/>
      <c r="C4" s="125" t="s">
        <v>88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40</v>
      </c>
      <c r="CG9" s="128">
        <f>'2_ΡΑΒΔΟΓΡΑΜΜΑΤΑ_ΚΑΤΑΤΑΞΗ ΥΠΕΡ.'!C125</f>
        <v>201</v>
      </c>
      <c r="CH9" s="127" t="s">
        <v>41</v>
      </c>
      <c r="CI9" s="127" t="s">
        <v>42</v>
      </c>
      <c r="CJ9" s="129" t="str">
        <f>C4</f>
        <v>25/11/2013</v>
      </c>
      <c r="CK9" s="127"/>
      <c r="CL9" s="127" t="s">
        <v>43</v>
      </c>
      <c r="CM9" s="128">
        <f>'2_ΡΑΒΔΟΓΡΑΜΜΑΤΑ_ΚΑΤΑΤΑΞΗ ΥΠΕΡ.'!C125</f>
        <v>201</v>
      </c>
      <c r="CN9" s="127" t="s">
        <v>44</v>
      </c>
      <c r="CO9" s="127" t="s">
        <v>45</v>
      </c>
      <c r="CP9" s="127" t="str">
        <f>CJ9</f>
        <v>25/11/2013</v>
      </c>
      <c r="CQ9" s="127"/>
    </row>
    <row r="10" spans="85:93" ht="39.75" customHeight="1">
      <c r="CG10" s="128">
        <f>'2_ΡΑΒΔΟΓΡΑΜΜΑΤΑ_ΚΑΤΑΤΑΞΗ ΥΠΕΡ.'!C134</f>
        <v>187</v>
      </c>
      <c r="CI10" s="127" t="s">
        <v>46</v>
      </c>
      <c r="CM10" s="128">
        <f>'2_ΡΑΒΔΟΓΡΑΜΜΑΤΑ_ΚΑΤΑΤΑΞΗ ΥΠΕΡ.'!C134</f>
        <v>187</v>
      </c>
      <c r="CO10" s="127" t="s">
        <v>47</v>
      </c>
    </row>
    <row r="11" spans="85:93" ht="39.75" customHeight="1">
      <c r="CG11" s="128">
        <f>'2_ΡΑΒΔΟΓΡΑΜΜΑΤΑ_ΚΑΤΑΤΑΞΗ ΥΠΕΡ.'!C143</f>
        <v>147</v>
      </c>
      <c r="CI11" s="127" t="s">
        <v>48</v>
      </c>
      <c r="CM11" s="128">
        <f>'2_ΡΑΒΔΟΓΡΑΜΜΑΤΑ_ΚΑΤΑΤΑΞΗ ΥΠΕΡ.'!C143</f>
        <v>147</v>
      </c>
      <c r="CO11" s="127" t="s">
        <v>49</v>
      </c>
    </row>
    <row r="12" spans="85:93" ht="39.75" customHeight="1">
      <c r="CG12" s="128">
        <f>'2_ΡΑΒΔΟΓΡΑΜΜΑΤΑ_ΚΑΤΑΤΑΞΗ ΥΠΕΡ.'!C152</f>
        <v>162</v>
      </c>
      <c r="CI12" s="127" t="s">
        <v>50</v>
      </c>
      <c r="CM12" s="128">
        <f>'2_ΡΑΒΔΟΓΡΑΜΜΑΤΑ_ΚΑΤΑΤΑΞΗ ΥΠΕΡ.'!C152</f>
        <v>162</v>
      </c>
      <c r="CO12" s="127" t="s">
        <v>51</v>
      </c>
    </row>
    <row r="13" spans="85:93" ht="39.75" customHeight="1">
      <c r="CG13" s="128">
        <f>'2_ΡΑΒΔΟΓΡΑΜΜΑΤΑ_ΚΑΤΑΤΑΞΗ ΥΠΕΡ.'!C161</f>
        <v>251</v>
      </c>
      <c r="CI13" s="127" t="s">
        <v>52</v>
      </c>
      <c r="CM13" s="128">
        <f>'2_ΡΑΒΔΟΓΡΑΜΜΑΤΑ_ΚΑΤΑΤΑΞΗ ΥΠΕΡ.'!C161</f>
        <v>251</v>
      </c>
      <c r="CO13" s="127" t="s">
        <v>53</v>
      </c>
    </row>
    <row r="14" ht="15"/>
    <row r="15" ht="15"/>
    <row r="16" spans="84:90" ht="23.25">
      <c r="CF16" s="130" t="str">
        <f>$CF$9&amp;$CG$9&amp;$CH$9&amp;CI9&amp;$CJ$9</f>
        <v>ΣΥΝΟΛΙΚΟ ΚΟΣΤΟΣ ΑΓΟΡΑΣ 201 ΚΟΙΝΩΝ ΠΡΟΪΟΝΤΩΝ ΑΝΑ ΥΠΕΡΑΓOΡΑ ΛΕΥΚΩΣΙΑΣ 25/11/2013</v>
      </c>
      <c r="CL16" s="130" t="str">
        <f>$CL$9&amp;$CM$9&amp;$CN$9&amp;CO9&amp;$CP$9</f>
        <v>ΔΕΙΚΤΗΣ ΤΙΜΩΝ ΥΠΕΡΑΓΟΡΩΝ  ΓΙΑ 201 ΚΟΙΝΑ ΠΡΟΪΟΝΤΑ _ΛΕΥΚΩΣΙΑ 25/11/2013</v>
      </c>
    </row>
    <row r="17" spans="84:90" ht="23.25">
      <c r="CF17" s="130" t="str">
        <f>$CF$9&amp;$CG$10&amp;$CH$9&amp;CI10&amp;$CJ$9</f>
        <v>ΣΥΝΟΛΙΚΟ ΚΟΣΤΟΣ ΑΓΟΡΑΣ 187 ΚΟΙΝΩΝ ΠΡΟΪΟΝΤΩΝ ΑΝΑ ΥΠΕΡΑΓOΡΑ ΛΕΜΕΣΟΥ 25/11/2013</v>
      </c>
      <c r="CL17" s="130" t="str">
        <f>$CL$9&amp;$CM$10&amp;$CN$9&amp;CO10&amp;$CP$9</f>
        <v>ΔΕΙΚΤΗΣ ΤΙΜΩΝ ΥΠΕΡΑΓΟΡΩΝ  ΓΙΑ 187 ΚΟΙΝΑ ΠΡΟΪΟΝΤΑ _ΛΕΜΕΣΟΣ 25/11/2013</v>
      </c>
    </row>
    <row r="18" spans="84:90" ht="23.25">
      <c r="CF18" s="130" t="str">
        <f>$CF$9&amp;$CG$11&amp;$CH$9&amp;CI11&amp;$CJ$9</f>
        <v>ΣΥΝΟΛΙΚΟ ΚΟΣΤΟΣ ΑΓΟΡΑΣ 147 ΚΟΙΝΩΝ ΠΡΟΪΟΝΤΩΝ ΑΝΑ ΥΠΕΡΑΓOΡΑ ΛΑΡΝΑΚΑΣ 25/11/2013</v>
      </c>
      <c r="CL18" s="130" t="str">
        <f>$CL$9&amp;$CM$11&amp;$CN$9&amp;CO11&amp;$CP$9</f>
        <v>ΔΕΙΚΤΗΣ ΤΙΜΩΝ ΥΠΕΡΑΓΟΡΩΝ  ΓΙΑ 147 ΚΟΙΝΑ ΠΡΟΪΟΝΤΑ _ΛΑΡΝΑΚΑ 25/11/2013</v>
      </c>
    </row>
    <row r="19" spans="84:90" ht="23.25">
      <c r="CF19" s="130" t="str">
        <f>$CF$9&amp;$CG$12&amp;$CH$9&amp;CI12&amp;$CJ$9</f>
        <v>ΣΥΝΟΛΙΚΟ ΚΟΣΤΟΣ ΑΓΟΡΑΣ 162 ΚΟΙΝΩΝ ΠΡΟΪΟΝΤΩΝ ΑΝΑ ΥΠΕΡΑΓOΡΑ ΠΑΦΟΥ 25/11/2013</v>
      </c>
      <c r="CL19" s="130" t="str">
        <f>$CL$9&amp;$CM$12&amp;$CN$9&amp;CO12&amp;$CP$9</f>
        <v>ΔΕΙΚΤΗΣ ΤΙΜΩΝ ΥΠΕΡΑΓΟΡΩΝ  ΓΙΑ 162 ΚΟΙΝΑ ΠΡΟΪΟΝΤΑ _ΠΑΦΟΣ 25/11/2013</v>
      </c>
    </row>
    <row r="20" spans="84:90" ht="23.25">
      <c r="CF20" s="130" t="str">
        <f>$CF$9&amp;$CG$13&amp;$CH$9&amp;CI13&amp;$CJ$9</f>
        <v>ΣΥΝΟΛΙΚΟ ΚΟΣΤΟΣ ΑΓΟΡΑΣ 251 ΚΟΙΝΩΝ ΠΡΟΪΟΝΤΩΝ ΑΝΑ ΥΠΕΡΑΓOΡΑ ΑΜΜΟΧΩΣΤΟΥ 25/11/2013</v>
      </c>
      <c r="CL20" s="130" t="str">
        <f>$CL$9&amp;$CM$13&amp;$CN$9&amp;CO13&amp;$CP$9</f>
        <v>ΔΕΙΚΤΗΣ ΤΙΜΩΝ ΥΠΕΡΑΓΟΡΩΝ  ΓΙΑ 251 ΚΟΙΝΑ ΠΡΟΪΟΝΤΑ _ΑΜΜΟΧΩΣΤΟΣ  25/11/2013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5" t="s">
        <v>62</v>
      </c>
      <c r="C123" s="315"/>
      <c r="D123" s="315"/>
    </row>
    <row r="124" spans="2:3" ht="36" customHeight="1" thickBot="1">
      <c r="B124" s="132" t="s">
        <v>14</v>
      </c>
      <c r="C124" s="133" t="s">
        <v>88</v>
      </c>
    </row>
    <row r="125" spans="2:4" ht="47.25" customHeight="1" thickBot="1">
      <c r="B125" s="134" t="s">
        <v>54</v>
      </c>
      <c r="C125" s="135">
        <v>201</v>
      </c>
      <c r="D125" s="136" t="s">
        <v>55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6" t="s">
        <v>124</v>
      </c>
      <c r="C127" s="141">
        <v>512.5062665691624</v>
      </c>
      <c r="D127" s="142">
        <v>100</v>
      </c>
    </row>
    <row r="128" spans="2:4" ht="47.25" customHeight="1">
      <c r="B128" s="261" t="s">
        <v>125</v>
      </c>
      <c r="C128" s="144">
        <v>544.6600000000003</v>
      </c>
      <c r="D128" s="145">
        <v>106.2738224931536</v>
      </c>
    </row>
    <row r="129" spans="2:4" ht="47.25" customHeight="1">
      <c r="B129" s="260" t="s">
        <v>126</v>
      </c>
      <c r="C129" s="147">
        <v>568.1800000000001</v>
      </c>
      <c r="D129" s="148">
        <v>110.86303467146475</v>
      </c>
    </row>
    <row r="130" spans="2:4" ht="47.25" customHeight="1">
      <c r="B130" s="264" t="s">
        <v>127</v>
      </c>
      <c r="C130" s="150">
        <v>570.3500000000001</v>
      </c>
      <c r="D130" s="151">
        <v>111.28644412839228</v>
      </c>
    </row>
    <row r="131" spans="2:4" ht="47.25" customHeight="1">
      <c r="B131" s="264" t="s">
        <v>128</v>
      </c>
      <c r="C131" s="150">
        <v>574.2800000000003</v>
      </c>
      <c r="D131" s="151">
        <v>112.05326402043154</v>
      </c>
    </row>
    <row r="132" spans="2:4" ht="47.25" customHeight="1">
      <c r="B132" s="264" t="s">
        <v>129</v>
      </c>
      <c r="C132" s="150">
        <v>600.2330000000002</v>
      </c>
      <c r="D132" s="151">
        <v>117.11720210137159</v>
      </c>
    </row>
    <row r="133" spans="2:4" ht="47.25" customHeight="1" thickBot="1">
      <c r="B133" s="152"/>
      <c r="C133" s="153"/>
      <c r="D133" s="216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56</v>
      </c>
      <c r="C134" s="135">
        <v>187</v>
      </c>
      <c r="D134" s="136" t="s">
        <v>55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134</v>
      </c>
      <c r="C136" s="141">
        <v>547.5599999999997</v>
      </c>
      <c r="D136" s="142">
        <v>100</v>
      </c>
    </row>
    <row r="137" spans="2:4" ht="47.25" customHeight="1">
      <c r="B137" s="143" t="s">
        <v>135</v>
      </c>
      <c r="C137" s="144">
        <v>548.4499999999999</v>
      </c>
      <c r="D137" s="145">
        <v>100.16253926510342</v>
      </c>
    </row>
    <row r="138" spans="2:4" ht="47.25" customHeight="1">
      <c r="B138" s="143" t="s">
        <v>136</v>
      </c>
      <c r="C138" s="144">
        <v>550.7600000000003</v>
      </c>
      <c r="D138" s="145">
        <v>100.58441084082122</v>
      </c>
    </row>
    <row r="139" spans="2:4" ht="47.25" customHeight="1">
      <c r="B139" s="149" t="s">
        <v>137</v>
      </c>
      <c r="C139" s="150">
        <v>560.0500000000002</v>
      </c>
      <c r="D139" s="151">
        <v>102.28102856307993</v>
      </c>
    </row>
    <row r="140" spans="2:4" ht="47.25" customHeight="1">
      <c r="B140" s="149" t="s">
        <v>138</v>
      </c>
      <c r="C140" s="150">
        <v>565.2499999999999</v>
      </c>
      <c r="D140" s="151">
        <v>103.23069617941417</v>
      </c>
    </row>
    <row r="141" spans="2:4" ht="47.25" customHeight="1" thickBot="1">
      <c r="B141" s="156"/>
      <c r="C141" s="157"/>
      <c r="D141" s="158"/>
    </row>
    <row r="142" spans="2:4" ht="47.25" customHeight="1" thickBot="1">
      <c r="B142" s="217"/>
      <c r="C142" s="153">
        <f>IF(AND(C136="",C137="",C138="",C139=""),"",IF(AND(C136&lt;=C137,C137&lt;=C138,C138),"","ΠΡΟΣΟΧΗ ΤΑΞΙΝΟΜΗΣΗ"))</f>
      </c>
      <c r="D142" s="216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57</v>
      </c>
      <c r="C143" s="135">
        <v>147</v>
      </c>
      <c r="D143" s="136" t="s">
        <v>55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118</v>
      </c>
      <c r="C145" s="147">
        <v>390.55</v>
      </c>
      <c r="D145" s="148">
        <v>100</v>
      </c>
    </row>
    <row r="146" spans="2:4" ht="47.25" customHeight="1">
      <c r="B146" s="143" t="s">
        <v>119</v>
      </c>
      <c r="C146" s="144">
        <v>406.06999999999977</v>
      </c>
      <c r="D146" s="145">
        <v>103.97388298553317</v>
      </c>
    </row>
    <row r="147" spans="2:4" ht="47.25" customHeight="1">
      <c r="B147" s="143" t="s">
        <v>120</v>
      </c>
      <c r="C147" s="144">
        <v>410.09999999999985</v>
      </c>
      <c r="D147" s="145">
        <v>105.00576110613234</v>
      </c>
    </row>
    <row r="148" spans="2:4" ht="47.25" customHeight="1">
      <c r="B148" s="263" t="s">
        <v>35</v>
      </c>
      <c r="C148" s="160">
        <v>413.16</v>
      </c>
      <c r="D148" s="161">
        <v>105.78927154013572</v>
      </c>
    </row>
    <row r="149" spans="2:4" ht="47.25" customHeight="1">
      <c r="B149" s="231" t="s">
        <v>121</v>
      </c>
      <c r="C149" s="162">
        <v>420.9800000000002</v>
      </c>
      <c r="D149" s="163">
        <v>107.79157598258871</v>
      </c>
    </row>
    <row r="150" spans="2:4" ht="47.25" customHeight="1" thickBot="1">
      <c r="B150" s="164"/>
      <c r="C150" s="227"/>
      <c r="D150" s="165"/>
    </row>
    <row r="151" spans="2:4" ht="47.25" customHeight="1" thickBot="1">
      <c r="B151" s="217"/>
      <c r="C151" s="153">
        <f>IF(AND(C145="",C146="",C147="",C148=""),"",IF(AND(C145&lt;=C146,C146&lt;=C147,C147),"","ΠΡΟΣΟΧΗ ΤΑΞΙΝΟΜΗΣΗ"))</f>
      </c>
      <c r="D151" s="216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58</v>
      </c>
      <c r="C152" s="135">
        <v>162</v>
      </c>
      <c r="D152" s="136" t="s">
        <v>55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6" t="s">
        <v>110</v>
      </c>
      <c r="C154" s="141">
        <v>438.83</v>
      </c>
      <c r="D154" s="142">
        <v>100</v>
      </c>
    </row>
    <row r="155" spans="2:4" ht="47.25" customHeight="1">
      <c r="B155" s="143" t="s">
        <v>111</v>
      </c>
      <c r="C155" s="144">
        <v>440.2699999999998</v>
      </c>
      <c r="D155" s="145">
        <v>100.32814529544467</v>
      </c>
    </row>
    <row r="156" spans="2:4" ht="47.25" customHeight="1">
      <c r="B156" s="143" t="s">
        <v>112</v>
      </c>
      <c r="C156" s="144">
        <v>459.7400000000001</v>
      </c>
      <c r="D156" s="145">
        <v>104.76494314427003</v>
      </c>
    </row>
    <row r="157" spans="2:4" ht="47.25" customHeight="1">
      <c r="B157" s="149" t="s">
        <v>113</v>
      </c>
      <c r="C157" s="150">
        <v>462.90000000000003</v>
      </c>
      <c r="D157" s="151">
        <v>105.48503976482921</v>
      </c>
    </row>
    <row r="158" spans="2:4" ht="47.25" customHeight="1">
      <c r="B158" s="213"/>
      <c r="C158" s="214"/>
      <c r="D158" s="215"/>
    </row>
    <row r="159" spans="2:4" ht="47.25" customHeight="1" thickBot="1">
      <c r="B159" s="156"/>
      <c r="C159" s="157"/>
      <c r="D159" s="158"/>
    </row>
    <row r="160" spans="2:4" ht="47.25" customHeight="1" thickBot="1">
      <c r="B160" s="217"/>
      <c r="C160" s="153">
        <f>IF(AND(C154="",C155="",C156="",C157="",C159=""),"",IF(AND(C154&lt;=C155,C155&lt;=C156,C156&lt;=C157),"","ΠΡΟΣΟΧΗ ΤΑΞΙΝΟΜΗΣΗ"))</f>
      </c>
      <c r="D160" s="216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59</v>
      </c>
      <c r="C161" s="135">
        <v>251</v>
      </c>
      <c r="D161" s="167" t="s">
        <v>55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79</v>
      </c>
      <c r="C163" s="141">
        <v>745.8299999999998</v>
      </c>
      <c r="D163" s="142">
        <v>100</v>
      </c>
    </row>
    <row r="164" spans="2:4" ht="47.25" customHeight="1">
      <c r="B164" s="143" t="s">
        <v>78</v>
      </c>
      <c r="C164" s="144">
        <v>798.53</v>
      </c>
      <c r="D164" s="145">
        <v>107.06595336738938</v>
      </c>
    </row>
    <row r="165" spans="2:4" ht="47.25" customHeight="1" thickBot="1">
      <c r="B165" s="164"/>
      <c r="C165" s="296"/>
      <c r="D165" s="165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68" customFormat="1" ht="50.25" customHeight="1" thickBot="1">
      <c r="A2" s="326" t="s">
        <v>67</v>
      </c>
      <c r="B2" s="327"/>
      <c r="C2" s="327"/>
      <c r="D2" s="327"/>
      <c r="E2" s="327"/>
      <c r="F2" s="327"/>
      <c r="G2" s="327"/>
      <c r="H2" s="327"/>
      <c r="I2" s="328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Y2" s="170"/>
    </row>
    <row r="3" spans="2:5" ht="30" customHeight="1">
      <c r="B3" s="329" t="s">
        <v>5</v>
      </c>
      <c r="C3" s="329"/>
      <c r="D3" s="329"/>
      <c r="E3" s="192" t="s">
        <v>88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_25/11/2013</v>
      </c>
      <c r="CB8" s="14" t="s">
        <v>9</v>
      </c>
      <c r="CC8" s="14" t="s">
        <v>8</v>
      </c>
      <c r="CD8" s="14" t="str">
        <f>BY8</f>
        <v>_25/11/2013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68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ΛΕΥΚΩΣΙΑ_25/11/2013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ΛΕΜΕΣΟΣ_25/11/2013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ΛΑΡΝΑΚΑ_25/11/2013</v>
      </c>
      <c r="BY17" s="14"/>
    </row>
    <row r="18" ht="18.75">
      <c r="BW18" s="16" t="str">
        <f>BW8&amp;BX11&amp;BY8</f>
        <v>ΑΡΙΘΜΟΣ ΠΡΟÏΟΝΤΩΝ ΠΟΥ ΕΙΝΑΙ ΦΘΗΝΟΤΕΡΗ Η ΥΠΕΡΑΓΟΡΑ ΠΑΦΟΣ_25/11/2013</v>
      </c>
    </row>
    <row r="19" ht="18.75">
      <c r="BW19" s="16" t="str">
        <f>BW8&amp;BX12&amp;BY8</f>
        <v>ΑΡΙΘΜΟΣ ΠΡΟÏΟΝΤΩΝ ΠΟΥ ΕΙΝΑΙ ΦΘΗΝΟΤΕΡΗ Η ΥΠΕΡΑΓΟΡΑ ΑΜΜΟΧΩΣΤΟΣ_25/11/2013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ΛΕΥΚΩΣΙΑ_25/11/2013</v>
      </c>
    </row>
    <row r="25" ht="18.75">
      <c r="BW25" s="16" t="str">
        <f>CB8&amp;CC9&amp;CD8</f>
        <v>ΑΡΙΘΜΟΣ ΚΑΤΗΓΟΡIΩΝ ΠΟΥ ΕΙΝΑΙ ΦΘΗΝΟΤΕΡΗ Η ΥΠΕΡΑΓΟΡΑ  ΛΕΜΕΣΟΣ_25/11/2013</v>
      </c>
    </row>
    <row r="26" ht="18.75">
      <c r="BW26" s="16" t="str">
        <f>CB8&amp;CC10&amp;CD8</f>
        <v>ΑΡΙΘΜΟΣ ΚΑΤΗΓΟΡIΩΝ ΠΟΥ ΕΙΝΑΙ ΦΘΗΝΟΤΕΡΗ Η ΥΠΕΡΑΓΟΡΑ  ΛΑΡΝΑΚΑ_25/11/2013</v>
      </c>
    </row>
    <row r="27" ht="18.75">
      <c r="BW27" s="16" t="str">
        <f>CB8&amp;CC11&amp;CD8</f>
        <v>ΑΡΙΘΜΟΣ ΚΑΤΗΓΟΡIΩΝ ΠΟΥ ΕΙΝΑΙ ΦΘΗΝΟΤΕΡΗ Η ΥΠΕΡΑΓΟΡΑ  ΠΑΦΟΣ_25/11/2013</v>
      </c>
    </row>
    <row r="28" ht="18.75">
      <c r="BW28" s="16" t="str">
        <f>CB8&amp;CC12&amp;CD8</f>
        <v>ΑΡΙΘΜΟΣ ΚΑΤΗΓΟΡIΩΝ ΠΟΥ ΕΙΝΑΙ ΦΘΗΝΟΤΕΡΗ Η ΥΠΕΡΑΓΟΡΑ  ΑΜΜΟΧΩΣΤΟΣ_25/11/2013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25/11/2013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23" t="s">
        <v>63</v>
      </c>
      <c r="C148" s="324"/>
      <c r="D148" s="324"/>
      <c r="E148" s="324"/>
      <c r="F148" s="324"/>
      <c r="G148" s="324"/>
      <c r="H148" s="324"/>
      <c r="I148" s="324"/>
      <c r="J148" s="324"/>
      <c r="K148" s="325"/>
    </row>
    <row r="149" spans="2:11" ht="15.75">
      <c r="B149" s="330" t="s">
        <v>15</v>
      </c>
      <c r="C149" s="331"/>
      <c r="D149" s="319" t="s">
        <v>16</v>
      </c>
      <c r="E149" s="320"/>
      <c r="F149" s="319" t="s">
        <v>17</v>
      </c>
      <c r="G149" s="320"/>
      <c r="H149" s="319" t="s">
        <v>18</v>
      </c>
      <c r="I149" s="320"/>
      <c r="J149" s="332" t="s">
        <v>19</v>
      </c>
      <c r="K149" s="33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124</v>
      </c>
      <c r="C151" s="30">
        <v>145</v>
      </c>
      <c r="D151" s="31" t="s">
        <v>137</v>
      </c>
      <c r="E151" s="32">
        <v>70</v>
      </c>
      <c r="F151" s="31" t="s">
        <v>118</v>
      </c>
      <c r="G151" s="32">
        <v>49</v>
      </c>
      <c r="H151" s="31" t="s">
        <v>110</v>
      </c>
      <c r="I151" s="32">
        <v>77</v>
      </c>
      <c r="J151" s="33" t="s">
        <v>79</v>
      </c>
      <c r="K151" s="34">
        <v>225</v>
      </c>
    </row>
    <row r="152" spans="2:11" ht="66" customHeight="1">
      <c r="B152" s="29" t="s">
        <v>126</v>
      </c>
      <c r="C152" s="30">
        <v>22</v>
      </c>
      <c r="D152" s="31" t="s">
        <v>134</v>
      </c>
      <c r="E152" s="32">
        <v>60</v>
      </c>
      <c r="F152" s="35" t="s">
        <v>120</v>
      </c>
      <c r="G152" s="36">
        <v>49</v>
      </c>
      <c r="H152" s="31" t="s">
        <v>111</v>
      </c>
      <c r="I152" s="32">
        <v>47</v>
      </c>
      <c r="J152" s="37" t="s">
        <v>78</v>
      </c>
      <c r="K152" s="38">
        <v>48</v>
      </c>
    </row>
    <row r="153" spans="2:11" ht="66" customHeight="1">
      <c r="B153" s="29" t="s">
        <v>128</v>
      </c>
      <c r="C153" s="30">
        <v>21</v>
      </c>
      <c r="D153" s="31" t="s">
        <v>136</v>
      </c>
      <c r="E153" s="32">
        <v>59</v>
      </c>
      <c r="F153" s="35" t="s">
        <v>119</v>
      </c>
      <c r="G153" s="36">
        <v>41</v>
      </c>
      <c r="H153" s="31" t="s">
        <v>112</v>
      </c>
      <c r="I153" s="32">
        <v>32</v>
      </c>
      <c r="J153" s="33"/>
      <c r="K153" s="38"/>
    </row>
    <row r="154" spans="2:11" ht="66" customHeight="1">
      <c r="B154" s="29" t="s">
        <v>127</v>
      </c>
      <c r="C154" s="30">
        <v>15</v>
      </c>
      <c r="D154" s="31" t="s">
        <v>135</v>
      </c>
      <c r="E154" s="32">
        <v>55</v>
      </c>
      <c r="F154" s="35" t="s">
        <v>121</v>
      </c>
      <c r="G154" s="36">
        <v>31</v>
      </c>
      <c r="H154" s="31" t="s">
        <v>113</v>
      </c>
      <c r="I154" s="32">
        <v>34</v>
      </c>
      <c r="J154" s="33"/>
      <c r="K154" s="34"/>
    </row>
    <row r="155" spans="2:11" ht="66" customHeight="1">
      <c r="B155" s="29" t="s">
        <v>129</v>
      </c>
      <c r="C155" s="30">
        <v>8</v>
      </c>
      <c r="D155" s="31" t="s">
        <v>138</v>
      </c>
      <c r="E155" s="32">
        <v>37</v>
      </c>
      <c r="F155" s="35" t="s">
        <v>35</v>
      </c>
      <c r="G155" s="36">
        <v>30</v>
      </c>
      <c r="H155" s="31"/>
      <c r="I155" s="32"/>
      <c r="J155" s="33"/>
      <c r="K155" s="34"/>
    </row>
    <row r="156" spans="2:11" ht="66" customHeight="1" thickBot="1">
      <c r="B156" s="39" t="s">
        <v>125</v>
      </c>
      <c r="C156" s="40">
        <v>8</v>
      </c>
      <c r="D156" s="41"/>
      <c r="E156" s="42"/>
      <c r="F156" s="41"/>
      <c r="G156" s="42"/>
      <c r="H156" s="219"/>
      <c r="I156" s="220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23" t="s">
        <v>64</v>
      </c>
      <c r="C158" s="324"/>
      <c r="D158" s="324"/>
      <c r="E158" s="324"/>
      <c r="F158" s="324"/>
      <c r="G158" s="324"/>
      <c r="H158" s="324"/>
      <c r="I158" s="324"/>
      <c r="J158" s="324"/>
      <c r="K158" s="325"/>
    </row>
    <row r="159" spans="2:11" ht="45" customHeight="1">
      <c r="B159" s="317" t="s">
        <v>15</v>
      </c>
      <c r="C159" s="318"/>
      <c r="D159" s="319" t="s">
        <v>16</v>
      </c>
      <c r="E159" s="320"/>
      <c r="F159" s="319" t="s">
        <v>17</v>
      </c>
      <c r="G159" s="320"/>
      <c r="H159" s="319" t="s">
        <v>18</v>
      </c>
      <c r="I159" s="320"/>
      <c r="J159" s="321" t="s">
        <v>19</v>
      </c>
      <c r="K159" s="322"/>
    </row>
    <row r="160" spans="2:11" ht="39" thickBot="1">
      <c r="B160" s="47" t="s">
        <v>0</v>
      </c>
      <c r="C160" s="48" t="s">
        <v>71</v>
      </c>
      <c r="D160" s="49" t="s">
        <v>0</v>
      </c>
      <c r="E160" s="48" t="s">
        <v>71</v>
      </c>
      <c r="F160" s="49" t="s">
        <v>0</v>
      </c>
      <c r="G160" s="48" t="s">
        <v>71</v>
      </c>
      <c r="H160" s="49" t="s">
        <v>0</v>
      </c>
      <c r="I160" s="48" t="s">
        <v>71</v>
      </c>
      <c r="J160" s="50" t="s">
        <v>0</v>
      </c>
      <c r="K160" s="221" t="s">
        <v>71</v>
      </c>
    </row>
    <row r="161" spans="2:11" ht="74.25" customHeight="1">
      <c r="B161" s="51" t="s">
        <v>124</v>
      </c>
      <c r="C161" s="52">
        <v>14</v>
      </c>
      <c r="D161" s="53" t="s">
        <v>136</v>
      </c>
      <c r="E161" s="54">
        <v>7</v>
      </c>
      <c r="F161" s="53" t="s">
        <v>118</v>
      </c>
      <c r="G161" s="54">
        <v>11</v>
      </c>
      <c r="H161" s="53" t="s">
        <v>110</v>
      </c>
      <c r="I161" s="54">
        <v>14</v>
      </c>
      <c r="J161" s="55" t="s">
        <v>79</v>
      </c>
      <c r="K161" s="56">
        <v>19</v>
      </c>
    </row>
    <row r="162" spans="2:11" ht="66" customHeight="1">
      <c r="B162" s="57" t="s">
        <v>125</v>
      </c>
      <c r="C162" s="58">
        <v>4</v>
      </c>
      <c r="D162" s="35" t="s">
        <v>135</v>
      </c>
      <c r="E162" s="36">
        <v>6</v>
      </c>
      <c r="F162" s="35" t="s">
        <v>120</v>
      </c>
      <c r="G162" s="36">
        <v>4</v>
      </c>
      <c r="H162" s="35" t="s">
        <v>112</v>
      </c>
      <c r="I162" s="36">
        <v>6</v>
      </c>
      <c r="J162" s="59" t="s">
        <v>78</v>
      </c>
      <c r="K162" s="38">
        <v>1</v>
      </c>
    </row>
    <row r="163" spans="2:11" ht="66" customHeight="1">
      <c r="B163" s="57" t="s">
        <v>126</v>
      </c>
      <c r="C163" s="58">
        <v>1</v>
      </c>
      <c r="D163" s="35" t="s">
        <v>134</v>
      </c>
      <c r="E163" s="36">
        <v>6</v>
      </c>
      <c r="F163" s="35" t="s">
        <v>35</v>
      </c>
      <c r="G163" s="36">
        <v>3</v>
      </c>
      <c r="H163" s="35" t="s">
        <v>113</v>
      </c>
      <c r="I163" s="36">
        <v>0</v>
      </c>
      <c r="J163" s="59"/>
      <c r="K163" s="38"/>
    </row>
    <row r="164" spans="2:11" ht="66" customHeight="1">
      <c r="B164" s="57" t="s">
        <v>127</v>
      </c>
      <c r="C164" s="58">
        <v>0</v>
      </c>
      <c r="D164" s="35" t="s">
        <v>137</v>
      </c>
      <c r="E164" s="36">
        <v>3</v>
      </c>
      <c r="F164" s="35" t="s">
        <v>121</v>
      </c>
      <c r="G164" s="36">
        <v>1</v>
      </c>
      <c r="H164" s="35" t="s">
        <v>111</v>
      </c>
      <c r="I164" s="36">
        <v>0</v>
      </c>
      <c r="J164" s="59"/>
      <c r="K164" s="38"/>
    </row>
    <row r="165" spans="2:11" ht="66" customHeight="1">
      <c r="B165" s="57" t="s">
        <v>128</v>
      </c>
      <c r="C165" s="58">
        <v>0</v>
      </c>
      <c r="D165" s="35" t="s">
        <v>138</v>
      </c>
      <c r="E165" s="36">
        <v>0</v>
      </c>
      <c r="F165" s="60" t="s">
        <v>119</v>
      </c>
      <c r="G165" s="61">
        <v>0</v>
      </c>
      <c r="H165" s="35"/>
      <c r="I165" s="36"/>
      <c r="J165" s="62"/>
      <c r="K165" s="38"/>
    </row>
    <row r="166" spans="2:11" ht="66" customHeight="1" thickBot="1">
      <c r="B166" s="39" t="s">
        <v>129</v>
      </c>
      <c r="C166" s="40">
        <v>0</v>
      </c>
      <c r="D166" s="41"/>
      <c r="E166" s="42"/>
      <c r="F166" s="41"/>
      <c r="G166" s="42"/>
      <c r="H166" s="219"/>
      <c r="I166" s="42"/>
      <c r="J166" s="63"/>
      <c r="K166" s="44"/>
    </row>
    <row r="167" spans="2:11" ht="66" customHeight="1">
      <c r="B167" s="218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6"/>
  <sheetViews>
    <sheetView showGridLines="0"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S19" sqref="S19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56" t="s">
        <v>68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8"/>
    </row>
    <row r="3" ht="17.25" customHeight="1">
      <c r="B3" s="67" t="s">
        <v>87</v>
      </c>
    </row>
    <row r="4" ht="13.5" thickBot="1"/>
    <row r="5" spans="1:15" ht="16.5" thickBot="1">
      <c r="A5" s="356" t="s">
        <v>130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8"/>
    </row>
    <row r="6" spans="1:15" s="65" customFormat="1" ht="34.5" customHeight="1">
      <c r="A6" s="337" t="s">
        <v>21</v>
      </c>
      <c r="B6" s="338"/>
      <c r="C6" s="347" t="s">
        <v>83</v>
      </c>
      <c r="D6" s="344"/>
      <c r="E6" s="343" t="s">
        <v>22</v>
      </c>
      <c r="F6" s="344"/>
      <c r="G6" s="343" t="s">
        <v>23</v>
      </c>
      <c r="H6" s="344"/>
      <c r="I6" s="343" t="s">
        <v>24</v>
      </c>
      <c r="J6" s="344"/>
      <c r="K6" s="343" t="s">
        <v>25</v>
      </c>
      <c r="L6" s="344"/>
      <c r="M6" s="343" t="s">
        <v>26</v>
      </c>
      <c r="N6" s="382"/>
      <c r="O6" s="379" t="s">
        <v>27</v>
      </c>
    </row>
    <row r="7" spans="1:15" s="65" customFormat="1" ht="34.5" customHeight="1">
      <c r="A7" s="339"/>
      <c r="B7" s="340"/>
      <c r="C7" s="348"/>
      <c r="D7" s="346"/>
      <c r="E7" s="345"/>
      <c r="F7" s="346"/>
      <c r="G7" s="345"/>
      <c r="H7" s="346"/>
      <c r="I7" s="345"/>
      <c r="J7" s="346"/>
      <c r="K7" s="345"/>
      <c r="L7" s="346"/>
      <c r="M7" s="345"/>
      <c r="N7" s="383"/>
      <c r="O7" s="380"/>
    </row>
    <row r="8" spans="1:15" ht="13.5" customHeight="1" thickBot="1">
      <c r="A8" s="341"/>
      <c r="B8" s="342"/>
      <c r="C8" s="68" t="s">
        <v>28</v>
      </c>
      <c r="D8" s="69" t="s">
        <v>29</v>
      </c>
      <c r="E8" s="70" t="s">
        <v>28</v>
      </c>
      <c r="F8" s="69" t="s">
        <v>29</v>
      </c>
      <c r="G8" s="70" t="s">
        <v>28</v>
      </c>
      <c r="H8" s="69" t="s">
        <v>29</v>
      </c>
      <c r="I8" s="70" t="s">
        <v>28</v>
      </c>
      <c r="J8" s="69" t="s">
        <v>29</v>
      </c>
      <c r="K8" s="70" t="s">
        <v>28</v>
      </c>
      <c r="L8" s="69" t="s">
        <v>29</v>
      </c>
      <c r="M8" s="70" t="s">
        <v>28</v>
      </c>
      <c r="N8" s="71" t="s">
        <v>29</v>
      </c>
      <c r="O8" s="381"/>
    </row>
    <row r="9" spans="1:19" ht="15">
      <c r="A9" s="72">
        <v>1</v>
      </c>
      <c r="B9" s="73" t="s">
        <v>89</v>
      </c>
      <c r="C9" s="74">
        <v>14.63</v>
      </c>
      <c r="D9" s="75">
        <v>105.6317689530686</v>
      </c>
      <c r="E9" s="76">
        <v>15.040000000000001</v>
      </c>
      <c r="F9" s="75">
        <v>108.59205776173286</v>
      </c>
      <c r="G9" s="74">
        <v>14.34</v>
      </c>
      <c r="H9" s="75">
        <v>103.53790613718412</v>
      </c>
      <c r="I9" s="74">
        <v>14.52</v>
      </c>
      <c r="J9" s="75">
        <v>104.83754512635379</v>
      </c>
      <c r="K9" s="76">
        <v>14.540000000000001</v>
      </c>
      <c r="L9" s="75">
        <v>104.98194945848375</v>
      </c>
      <c r="M9" s="74">
        <v>13.85</v>
      </c>
      <c r="N9" s="75">
        <v>100</v>
      </c>
      <c r="O9" s="77">
        <v>13.85</v>
      </c>
      <c r="S9" s="66" t="s">
        <v>76</v>
      </c>
    </row>
    <row r="10" spans="1:15" ht="15">
      <c r="A10" s="78">
        <v>2</v>
      </c>
      <c r="B10" s="79" t="s">
        <v>90</v>
      </c>
      <c r="C10" s="80">
        <v>4.22</v>
      </c>
      <c r="D10" s="81">
        <v>103.68550368550366</v>
      </c>
      <c r="E10" s="82">
        <v>4.74</v>
      </c>
      <c r="F10" s="81">
        <v>116.46191646191646</v>
      </c>
      <c r="G10" s="80">
        <v>4.28</v>
      </c>
      <c r="H10" s="81">
        <v>105.15970515970517</v>
      </c>
      <c r="I10" s="80">
        <v>4.54</v>
      </c>
      <c r="J10" s="81">
        <v>111.54791154791155</v>
      </c>
      <c r="K10" s="82">
        <v>4.569999999999999</v>
      </c>
      <c r="L10" s="81">
        <v>112.28501228501227</v>
      </c>
      <c r="M10" s="80">
        <v>4.07</v>
      </c>
      <c r="N10" s="81">
        <v>100</v>
      </c>
      <c r="O10" s="77">
        <v>4.07</v>
      </c>
    </row>
    <row r="11" spans="1:15" ht="15">
      <c r="A11" s="72">
        <v>3</v>
      </c>
      <c r="B11" s="79" t="s">
        <v>91</v>
      </c>
      <c r="C11" s="80">
        <v>5.48</v>
      </c>
      <c r="D11" s="81">
        <v>117.84946236559139</v>
      </c>
      <c r="E11" s="82">
        <v>5.5</v>
      </c>
      <c r="F11" s="81">
        <v>118.2795698924731</v>
      </c>
      <c r="G11" s="80">
        <v>5.35</v>
      </c>
      <c r="H11" s="81">
        <v>115.0537634408602</v>
      </c>
      <c r="I11" s="80">
        <v>5.5200000000000005</v>
      </c>
      <c r="J11" s="81">
        <v>118.70967741935483</v>
      </c>
      <c r="K11" s="82">
        <v>5.64</v>
      </c>
      <c r="L11" s="81">
        <v>121.29032258064514</v>
      </c>
      <c r="M11" s="80">
        <v>4.65</v>
      </c>
      <c r="N11" s="81">
        <v>100</v>
      </c>
      <c r="O11" s="77">
        <v>4.65</v>
      </c>
    </row>
    <row r="12" spans="1:15" ht="15">
      <c r="A12" s="78">
        <v>4</v>
      </c>
      <c r="B12" s="79" t="s">
        <v>92</v>
      </c>
      <c r="C12" s="80">
        <v>107.24000000000001</v>
      </c>
      <c r="D12" s="81">
        <v>111.42975893599333</v>
      </c>
      <c r="E12" s="82">
        <v>116.39999999999999</v>
      </c>
      <c r="F12" s="81">
        <v>120.94763092269325</v>
      </c>
      <c r="G12" s="80">
        <v>107.98000000000002</v>
      </c>
      <c r="H12" s="81">
        <v>112.19866999168747</v>
      </c>
      <c r="I12" s="80">
        <v>106.80000000000001</v>
      </c>
      <c r="J12" s="81">
        <v>110.97256857855362</v>
      </c>
      <c r="K12" s="82">
        <v>107.57000000000001</v>
      </c>
      <c r="L12" s="81">
        <v>111.77265170407316</v>
      </c>
      <c r="M12" s="80">
        <v>96.24000000000001</v>
      </c>
      <c r="N12" s="81">
        <v>100</v>
      </c>
      <c r="O12" s="77">
        <v>96.24000000000001</v>
      </c>
    </row>
    <row r="13" spans="1:15" ht="15">
      <c r="A13" s="72">
        <v>5</v>
      </c>
      <c r="B13" s="79" t="s">
        <v>93</v>
      </c>
      <c r="C13" s="80">
        <v>15.77</v>
      </c>
      <c r="D13" s="81">
        <v>113.45323741007196</v>
      </c>
      <c r="E13" s="82">
        <v>17.09</v>
      </c>
      <c r="F13" s="81">
        <v>122.9496402877698</v>
      </c>
      <c r="G13" s="80">
        <v>17.67</v>
      </c>
      <c r="H13" s="81">
        <v>127.1223021582734</v>
      </c>
      <c r="I13" s="80">
        <v>17.919999999999998</v>
      </c>
      <c r="J13" s="81">
        <v>128.9208633093525</v>
      </c>
      <c r="K13" s="82">
        <v>18.05</v>
      </c>
      <c r="L13" s="81">
        <v>129.8561151079137</v>
      </c>
      <c r="M13" s="80">
        <v>13.899999999999999</v>
      </c>
      <c r="N13" s="81">
        <v>100</v>
      </c>
      <c r="O13" s="77">
        <v>13.899999999999999</v>
      </c>
    </row>
    <row r="14" spans="1:15" ht="15">
      <c r="A14" s="78">
        <v>6</v>
      </c>
      <c r="B14" s="79" t="s">
        <v>94</v>
      </c>
      <c r="C14" s="80">
        <v>40.8</v>
      </c>
      <c r="D14" s="81">
        <v>100</v>
      </c>
      <c r="E14" s="82">
        <v>45.769999999999996</v>
      </c>
      <c r="F14" s="81">
        <v>112.18137254901961</v>
      </c>
      <c r="G14" s="80">
        <v>44.480000000000004</v>
      </c>
      <c r="H14" s="81">
        <v>109.01960784313727</v>
      </c>
      <c r="I14" s="80">
        <v>45.22</v>
      </c>
      <c r="J14" s="81">
        <v>110.83333333333334</v>
      </c>
      <c r="K14" s="82">
        <v>43.35</v>
      </c>
      <c r="L14" s="81">
        <v>106.25</v>
      </c>
      <c r="M14" s="80">
        <v>41.370000000000005</v>
      </c>
      <c r="N14" s="81">
        <v>101.39705882352943</v>
      </c>
      <c r="O14" s="77">
        <v>40.8</v>
      </c>
    </row>
    <row r="15" spans="1:15" ht="15">
      <c r="A15" s="72">
        <v>7</v>
      </c>
      <c r="B15" s="79" t="s">
        <v>95</v>
      </c>
      <c r="C15" s="80">
        <v>7.25</v>
      </c>
      <c r="D15" s="81">
        <v>115.07936507936508</v>
      </c>
      <c r="E15" s="82">
        <v>7.879999999999999</v>
      </c>
      <c r="F15" s="81">
        <v>125.07936507936506</v>
      </c>
      <c r="G15" s="80">
        <v>7.34</v>
      </c>
      <c r="H15" s="81">
        <v>116.50793650793649</v>
      </c>
      <c r="I15" s="80">
        <v>7.29</v>
      </c>
      <c r="J15" s="81">
        <v>115.71428571428571</v>
      </c>
      <c r="K15" s="82">
        <v>7.6</v>
      </c>
      <c r="L15" s="81">
        <v>120.6349206349206</v>
      </c>
      <c r="M15" s="80">
        <v>6.300000000000001</v>
      </c>
      <c r="N15" s="81">
        <v>100</v>
      </c>
      <c r="O15" s="77">
        <v>6.300000000000001</v>
      </c>
    </row>
    <row r="16" spans="1:15" ht="15">
      <c r="A16" s="78">
        <v>8</v>
      </c>
      <c r="B16" s="79" t="s">
        <v>96</v>
      </c>
      <c r="C16" s="80">
        <v>38.1</v>
      </c>
      <c r="D16" s="81">
        <v>100.58078141499472</v>
      </c>
      <c r="E16" s="82">
        <v>43.17999999999999</v>
      </c>
      <c r="F16" s="81">
        <v>113.99155227032732</v>
      </c>
      <c r="G16" s="80">
        <v>41.419999999999995</v>
      </c>
      <c r="H16" s="81">
        <v>109.34530095036956</v>
      </c>
      <c r="I16" s="80">
        <v>42.43</v>
      </c>
      <c r="J16" s="81">
        <v>112.0116156282999</v>
      </c>
      <c r="K16" s="82">
        <v>41.46</v>
      </c>
      <c r="L16" s="81">
        <v>109.45089757127771</v>
      </c>
      <c r="M16" s="80">
        <v>37.88</v>
      </c>
      <c r="N16" s="81">
        <v>100</v>
      </c>
      <c r="O16" s="77">
        <v>37.88</v>
      </c>
    </row>
    <row r="17" spans="1:15" ht="15">
      <c r="A17" s="72">
        <v>9</v>
      </c>
      <c r="B17" s="79" t="s">
        <v>97</v>
      </c>
      <c r="C17" s="80">
        <v>25.560000000000002</v>
      </c>
      <c r="D17" s="81">
        <v>101.187648456057</v>
      </c>
      <c r="E17" s="82">
        <v>29.169999999999998</v>
      </c>
      <c r="F17" s="81">
        <v>115.47901821060964</v>
      </c>
      <c r="G17" s="80">
        <v>25.76</v>
      </c>
      <c r="H17" s="81">
        <v>101.97941409342835</v>
      </c>
      <c r="I17" s="80">
        <v>25.26</v>
      </c>
      <c r="J17" s="81">
        <v>100</v>
      </c>
      <c r="K17" s="82">
        <v>26.659999999999997</v>
      </c>
      <c r="L17" s="81">
        <v>105.54235946159936</v>
      </c>
      <c r="M17" s="80">
        <v>25.589999999999993</v>
      </c>
      <c r="N17" s="81">
        <v>101.30641330166267</v>
      </c>
      <c r="O17" s="77">
        <v>25.26</v>
      </c>
    </row>
    <row r="18" spans="1:15" ht="15">
      <c r="A18" s="78">
        <v>10</v>
      </c>
      <c r="B18" s="79" t="s">
        <v>122</v>
      </c>
      <c r="C18" s="80">
        <v>36.86000000000001</v>
      </c>
      <c r="D18" s="81">
        <v>100</v>
      </c>
      <c r="E18" s="82">
        <v>46.49</v>
      </c>
      <c r="F18" s="81">
        <v>126.12588171459575</v>
      </c>
      <c r="G18" s="80">
        <v>42.2</v>
      </c>
      <c r="H18" s="81">
        <v>114.48724905046119</v>
      </c>
      <c r="I18" s="80">
        <v>41.33</v>
      </c>
      <c r="J18" s="81">
        <v>112.12696690179054</v>
      </c>
      <c r="K18" s="82">
        <v>41.24</v>
      </c>
      <c r="L18" s="81">
        <v>111.88279978296254</v>
      </c>
      <c r="M18" s="80">
        <v>37.12</v>
      </c>
      <c r="N18" s="81">
        <v>100.70537167661419</v>
      </c>
      <c r="O18" s="77">
        <v>36.86000000000001</v>
      </c>
    </row>
    <row r="19" spans="1:15" ht="15">
      <c r="A19" s="72">
        <v>11</v>
      </c>
      <c r="B19" s="79" t="s">
        <v>99</v>
      </c>
      <c r="C19" s="80">
        <v>34.32999999999999</v>
      </c>
      <c r="D19" s="81">
        <v>101.4891783277577</v>
      </c>
      <c r="E19" s="82">
        <v>37.11000000000001</v>
      </c>
      <c r="F19" s="81">
        <v>109.70764368607892</v>
      </c>
      <c r="G19" s="80">
        <v>36.80000000000001</v>
      </c>
      <c r="H19" s="81">
        <v>108.79119611015105</v>
      </c>
      <c r="I19" s="80">
        <v>35.93000000000001</v>
      </c>
      <c r="J19" s="81">
        <v>106.21923033254691</v>
      </c>
      <c r="K19" s="82">
        <v>36.35000000000001</v>
      </c>
      <c r="L19" s="81">
        <v>107.46086898380408</v>
      </c>
      <c r="M19" s="80">
        <v>33.82626656916248</v>
      </c>
      <c r="N19" s="81">
        <v>100</v>
      </c>
      <c r="O19" s="77">
        <v>33.82626656916248</v>
      </c>
    </row>
    <row r="20" spans="1:15" ht="15">
      <c r="A20" s="78">
        <v>12</v>
      </c>
      <c r="B20" s="79" t="s">
        <v>100</v>
      </c>
      <c r="C20" s="80">
        <v>14.030000000000001</v>
      </c>
      <c r="D20" s="81">
        <v>100</v>
      </c>
      <c r="E20" s="82">
        <v>18.63</v>
      </c>
      <c r="F20" s="81">
        <v>132.78688524590163</v>
      </c>
      <c r="G20" s="80">
        <v>17.14</v>
      </c>
      <c r="H20" s="81">
        <v>122.16678545972914</v>
      </c>
      <c r="I20" s="80">
        <v>15.59</v>
      </c>
      <c r="J20" s="81">
        <v>111.1190306486101</v>
      </c>
      <c r="K20" s="82">
        <v>15.71</v>
      </c>
      <c r="L20" s="81">
        <v>111.9743406985032</v>
      </c>
      <c r="M20" s="80">
        <v>14.250000000000002</v>
      </c>
      <c r="N20" s="81">
        <v>101.568068424804</v>
      </c>
      <c r="O20" s="77">
        <v>14.030000000000001</v>
      </c>
    </row>
    <row r="21" spans="1:15" ht="15">
      <c r="A21" s="72">
        <v>13</v>
      </c>
      <c r="B21" s="79" t="s">
        <v>102</v>
      </c>
      <c r="C21" s="80">
        <v>13.97</v>
      </c>
      <c r="D21" s="81">
        <v>100</v>
      </c>
      <c r="E21" s="82">
        <v>17</v>
      </c>
      <c r="F21" s="81">
        <v>121.68933428775948</v>
      </c>
      <c r="G21" s="80">
        <v>16.39</v>
      </c>
      <c r="H21" s="81">
        <v>117.32283464566929</v>
      </c>
      <c r="I21" s="80">
        <v>15.840000000000002</v>
      </c>
      <c r="J21" s="81">
        <v>113.38582677165354</v>
      </c>
      <c r="K21" s="82">
        <v>17.39</v>
      </c>
      <c r="L21" s="81">
        <v>124.48103078024337</v>
      </c>
      <c r="M21" s="80">
        <v>16.04</v>
      </c>
      <c r="N21" s="81">
        <v>114.81746599856835</v>
      </c>
      <c r="O21" s="77">
        <v>13.97</v>
      </c>
    </row>
    <row r="22" spans="1:15" ht="15">
      <c r="A22" s="78">
        <v>14</v>
      </c>
      <c r="B22" s="79" t="s">
        <v>103</v>
      </c>
      <c r="C22" s="80">
        <v>20.17</v>
      </c>
      <c r="D22" s="81">
        <v>107.0026525198939</v>
      </c>
      <c r="E22" s="82">
        <v>22.343</v>
      </c>
      <c r="F22" s="81">
        <v>118.53050397877982</v>
      </c>
      <c r="G22" s="80">
        <v>21.65</v>
      </c>
      <c r="H22" s="81">
        <v>114.85411140583552</v>
      </c>
      <c r="I22" s="80">
        <v>20.51</v>
      </c>
      <c r="J22" s="81">
        <v>108.80636604774536</v>
      </c>
      <c r="K22" s="82">
        <v>22.02</v>
      </c>
      <c r="L22" s="81">
        <v>116.81697612732094</v>
      </c>
      <c r="M22" s="80">
        <v>18.85</v>
      </c>
      <c r="N22" s="81">
        <v>100</v>
      </c>
      <c r="O22" s="77">
        <v>18.85</v>
      </c>
    </row>
    <row r="23" spans="1:15" ht="15">
      <c r="A23" s="72">
        <v>15</v>
      </c>
      <c r="B23" s="79" t="s">
        <v>104</v>
      </c>
      <c r="C23" s="80">
        <v>5.98</v>
      </c>
      <c r="D23" s="81">
        <v>132.30088495575222</v>
      </c>
      <c r="E23" s="82">
        <v>6.4</v>
      </c>
      <c r="F23" s="81">
        <v>141.59292035398232</v>
      </c>
      <c r="G23" s="80">
        <v>6.26</v>
      </c>
      <c r="H23" s="81">
        <v>138.49557522123894</v>
      </c>
      <c r="I23" s="80">
        <v>6.32</v>
      </c>
      <c r="J23" s="81">
        <v>139.82300884955754</v>
      </c>
      <c r="K23" s="82">
        <v>6.22</v>
      </c>
      <c r="L23" s="81">
        <v>137.61061946902655</v>
      </c>
      <c r="M23" s="80">
        <v>4.52</v>
      </c>
      <c r="N23" s="81">
        <v>100</v>
      </c>
      <c r="O23" s="77">
        <v>4.52</v>
      </c>
    </row>
    <row r="24" spans="1:15" ht="15">
      <c r="A24" s="78">
        <v>16</v>
      </c>
      <c r="B24" s="79" t="s">
        <v>105</v>
      </c>
      <c r="C24" s="80">
        <v>5.0600000000000005</v>
      </c>
      <c r="D24" s="81">
        <v>117.12962962962965</v>
      </c>
      <c r="E24" s="82">
        <v>5.1899999999999995</v>
      </c>
      <c r="F24" s="81">
        <v>120.13888888888889</v>
      </c>
      <c r="G24" s="80">
        <v>5.46</v>
      </c>
      <c r="H24" s="81">
        <v>126.3888888888889</v>
      </c>
      <c r="I24" s="80">
        <v>4.87</v>
      </c>
      <c r="J24" s="81">
        <v>112.73148148148151</v>
      </c>
      <c r="K24" s="82">
        <v>4.96</v>
      </c>
      <c r="L24" s="81">
        <v>114.81481481481484</v>
      </c>
      <c r="M24" s="80">
        <v>4.319999999999999</v>
      </c>
      <c r="N24" s="81">
        <v>100</v>
      </c>
      <c r="O24" s="77">
        <v>4.319999999999999</v>
      </c>
    </row>
    <row r="25" spans="1:15" ht="15">
      <c r="A25" s="72">
        <v>17</v>
      </c>
      <c r="B25" s="79" t="s">
        <v>106</v>
      </c>
      <c r="C25" s="80">
        <v>36.910000000000004</v>
      </c>
      <c r="D25" s="81">
        <v>115.12788521522145</v>
      </c>
      <c r="E25" s="82">
        <v>37.48</v>
      </c>
      <c r="F25" s="81">
        <v>116.9058016219588</v>
      </c>
      <c r="G25" s="80">
        <v>38.00999999999999</v>
      </c>
      <c r="H25" s="81">
        <v>118.55895196506548</v>
      </c>
      <c r="I25" s="80">
        <v>36.3</v>
      </c>
      <c r="J25" s="81">
        <v>113.22520274485339</v>
      </c>
      <c r="K25" s="82">
        <v>37.45000000000001</v>
      </c>
      <c r="L25" s="81">
        <v>116.81222707423584</v>
      </c>
      <c r="M25" s="80">
        <v>32.06</v>
      </c>
      <c r="N25" s="81">
        <v>100</v>
      </c>
      <c r="O25" s="77">
        <v>32.06</v>
      </c>
    </row>
    <row r="26" spans="1:15" ht="15">
      <c r="A26" s="78">
        <v>18</v>
      </c>
      <c r="B26" s="79" t="s">
        <v>107</v>
      </c>
      <c r="C26" s="80">
        <v>91.27999999999999</v>
      </c>
      <c r="D26" s="81">
        <v>109.7775105231509</v>
      </c>
      <c r="E26" s="82">
        <v>97.44999999999999</v>
      </c>
      <c r="F26" s="81">
        <v>117.19783523752253</v>
      </c>
      <c r="G26" s="80">
        <v>94.5</v>
      </c>
      <c r="H26" s="81">
        <v>113.65003006614552</v>
      </c>
      <c r="I26" s="80">
        <v>94.47999999999999</v>
      </c>
      <c r="J26" s="81">
        <v>113.62597714972938</v>
      </c>
      <c r="K26" s="82">
        <v>92.05000000000001</v>
      </c>
      <c r="L26" s="81">
        <v>110.70354780517138</v>
      </c>
      <c r="M26" s="80">
        <v>83.15</v>
      </c>
      <c r="N26" s="81">
        <v>100</v>
      </c>
      <c r="O26" s="77">
        <v>83.15</v>
      </c>
    </row>
    <row r="27" spans="1:15" ht="15.75" thickBot="1">
      <c r="A27" s="72">
        <v>19</v>
      </c>
      <c r="B27" s="79" t="s">
        <v>108</v>
      </c>
      <c r="C27" s="80">
        <v>27.020000000000003</v>
      </c>
      <c r="D27" s="81">
        <v>110.1957585644372</v>
      </c>
      <c r="E27" s="82">
        <v>27.370000000000005</v>
      </c>
      <c r="F27" s="81">
        <v>111.62316476345842</v>
      </c>
      <c r="G27" s="80">
        <v>27.25</v>
      </c>
      <c r="H27" s="81">
        <v>111.1337683523654</v>
      </c>
      <c r="I27" s="80">
        <v>27.51</v>
      </c>
      <c r="J27" s="81">
        <v>112.19412724306687</v>
      </c>
      <c r="K27" s="82">
        <v>27.520000000000003</v>
      </c>
      <c r="L27" s="81">
        <v>112.23491027732464</v>
      </c>
      <c r="M27" s="80">
        <v>24.520000000000003</v>
      </c>
      <c r="N27" s="81">
        <v>100</v>
      </c>
      <c r="O27" s="77">
        <v>24.520000000000003</v>
      </c>
    </row>
    <row r="28" spans="1:15" ht="15">
      <c r="A28" s="204"/>
      <c r="B28" s="205"/>
      <c r="C28" s="206"/>
      <c r="D28" s="207"/>
      <c r="E28" s="207"/>
      <c r="F28" s="207"/>
      <c r="G28" s="206"/>
      <c r="H28" s="207"/>
      <c r="I28" s="206"/>
      <c r="J28" s="207"/>
      <c r="K28" s="207"/>
      <c r="L28" s="207"/>
      <c r="M28" s="206"/>
      <c r="N28" s="207"/>
      <c r="O28" s="208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56" t="s">
        <v>131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8"/>
    </row>
    <row r="31" spans="1:15" ht="12.75">
      <c r="A31" s="337" t="s">
        <v>21</v>
      </c>
      <c r="B31" s="338"/>
      <c r="C31" s="343" t="s">
        <v>84</v>
      </c>
      <c r="D31" s="344"/>
      <c r="E31" s="343" t="s">
        <v>30</v>
      </c>
      <c r="F31" s="344"/>
      <c r="G31" s="375" t="s">
        <v>31</v>
      </c>
      <c r="H31" s="376"/>
      <c r="I31" s="343" t="s">
        <v>32</v>
      </c>
      <c r="J31" s="344"/>
      <c r="K31" s="343" t="s">
        <v>85</v>
      </c>
      <c r="L31" s="344"/>
      <c r="M31" s="343" t="s">
        <v>33</v>
      </c>
      <c r="N31" s="344"/>
      <c r="O31" s="372" t="s">
        <v>27</v>
      </c>
    </row>
    <row r="32" spans="1:15" s="65" customFormat="1" ht="53.25" customHeight="1">
      <c r="A32" s="339"/>
      <c r="B32" s="340"/>
      <c r="C32" s="345"/>
      <c r="D32" s="346"/>
      <c r="E32" s="345"/>
      <c r="F32" s="346"/>
      <c r="G32" s="377"/>
      <c r="H32" s="378"/>
      <c r="I32" s="345"/>
      <c r="J32" s="346"/>
      <c r="K32" s="345"/>
      <c r="L32" s="346"/>
      <c r="M32" s="345"/>
      <c r="N32" s="346"/>
      <c r="O32" s="373"/>
    </row>
    <row r="33" spans="1:15" s="65" customFormat="1" ht="13.5" thickBot="1">
      <c r="A33" s="339"/>
      <c r="B33" s="342"/>
      <c r="C33" s="89" t="s">
        <v>28</v>
      </c>
      <c r="D33" s="90" t="s">
        <v>29</v>
      </c>
      <c r="E33" s="89" t="s">
        <v>28</v>
      </c>
      <c r="F33" s="90" t="s">
        <v>29</v>
      </c>
      <c r="G33" s="89" t="s">
        <v>28</v>
      </c>
      <c r="H33" s="90" t="s">
        <v>29</v>
      </c>
      <c r="I33" s="89" t="s">
        <v>28</v>
      </c>
      <c r="J33" s="90" t="s">
        <v>29</v>
      </c>
      <c r="K33" s="89" t="s">
        <v>28</v>
      </c>
      <c r="L33" s="90" t="s">
        <v>29</v>
      </c>
      <c r="M33" s="89" t="s">
        <v>28</v>
      </c>
      <c r="N33" s="90" t="s">
        <v>29</v>
      </c>
      <c r="O33" s="374"/>
    </row>
    <row r="34" spans="1:15" ht="15">
      <c r="A34" s="78">
        <v>1</v>
      </c>
      <c r="B34" s="91" t="s">
        <v>89</v>
      </c>
      <c r="C34" s="92">
        <v>13.47</v>
      </c>
      <c r="D34" s="93">
        <v>103.21839080459772</v>
      </c>
      <c r="E34" s="92">
        <v>13.660000000000002</v>
      </c>
      <c r="F34" s="93">
        <v>104.67432950191574</v>
      </c>
      <c r="G34" s="92">
        <v>13.049999999999999</v>
      </c>
      <c r="H34" s="93">
        <v>100</v>
      </c>
      <c r="I34" s="253" t="s">
        <v>80</v>
      </c>
      <c r="J34" s="93" t="s">
        <v>80</v>
      </c>
      <c r="K34" s="92">
        <v>13.28</v>
      </c>
      <c r="L34" s="93">
        <v>101.7624521072797</v>
      </c>
      <c r="M34" s="92">
        <v>13.2</v>
      </c>
      <c r="N34" s="93">
        <v>101.14942528735634</v>
      </c>
      <c r="O34" s="94">
        <v>13.049999999999999</v>
      </c>
    </row>
    <row r="35" spans="1:15" ht="15">
      <c r="A35" s="78">
        <v>2</v>
      </c>
      <c r="B35" s="95" t="s">
        <v>90</v>
      </c>
      <c r="C35" s="96">
        <v>5.63</v>
      </c>
      <c r="D35" s="97">
        <v>100</v>
      </c>
      <c r="E35" s="96">
        <v>5.98</v>
      </c>
      <c r="F35" s="97">
        <v>106.21669626998225</v>
      </c>
      <c r="G35" s="96">
        <v>5.92</v>
      </c>
      <c r="H35" s="97">
        <v>105.15097690941386</v>
      </c>
      <c r="I35" s="254" t="s">
        <v>80</v>
      </c>
      <c r="J35" s="97" t="s">
        <v>80</v>
      </c>
      <c r="K35" s="96">
        <v>5.67</v>
      </c>
      <c r="L35" s="97">
        <v>100.71047957371226</v>
      </c>
      <c r="M35" s="96">
        <v>5.67</v>
      </c>
      <c r="N35" s="97">
        <v>100.71047957371226</v>
      </c>
      <c r="O35" s="98">
        <v>5.63</v>
      </c>
    </row>
    <row r="36" spans="1:15" ht="15">
      <c r="A36" s="78">
        <v>3</v>
      </c>
      <c r="B36" s="95" t="s">
        <v>91</v>
      </c>
      <c r="C36" s="96">
        <v>6.06</v>
      </c>
      <c r="D36" s="97">
        <v>103.5897435897436</v>
      </c>
      <c r="E36" s="96">
        <v>5.949999999999999</v>
      </c>
      <c r="F36" s="97">
        <v>101.7094017094017</v>
      </c>
      <c r="G36" s="96">
        <v>5.85</v>
      </c>
      <c r="H36" s="97">
        <v>100</v>
      </c>
      <c r="I36" s="96" t="s">
        <v>80</v>
      </c>
      <c r="J36" s="97" t="s">
        <v>80</v>
      </c>
      <c r="K36" s="96">
        <v>5.94</v>
      </c>
      <c r="L36" s="97">
        <v>101.53846153846156</v>
      </c>
      <c r="M36" s="96">
        <v>5.94</v>
      </c>
      <c r="N36" s="97">
        <v>101.53846153846156</v>
      </c>
      <c r="O36" s="98">
        <v>5.85</v>
      </c>
    </row>
    <row r="37" spans="1:15" ht="15">
      <c r="A37" s="78">
        <v>4</v>
      </c>
      <c r="B37" s="95" t="s">
        <v>132</v>
      </c>
      <c r="C37" s="96">
        <v>105.21</v>
      </c>
      <c r="D37" s="97">
        <v>104.86394896840426</v>
      </c>
      <c r="E37" s="96">
        <v>103.63</v>
      </c>
      <c r="F37" s="97">
        <v>103.28914581879796</v>
      </c>
      <c r="G37" s="96">
        <v>100.56</v>
      </c>
      <c r="H37" s="97">
        <v>100.22924349646168</v>
      </c>
      <c r="I37" s="96" t="s">
        <v>80</v>
      </c>
      <c r="J37" s="97" t="s">
        <v>80</v>
      </c>
      <c r="K37" s="96">
        <v>100.33</v>
      </c>
      <c r="L37" s="97">
        <v>100</v>
      </c>
      <c r="M37" s="96">
        <v>100.76</v>
      </c>
      <c r="N37" s="97">
        <v>100.42858566729794</v>
      </c>
      <c r="O37" s="98">
        <v>100.33</v>
      </c>
    </row>
    <row r="38" spans="1:15" ht="15">
      <c r="A38" s="78">
        <v>5</v>
      </c>
      <c r="B38" s="95" t="s">
        <v>93</v>
      </c>
      <c r="C38" s="96">
        <v>15.19</v>
      </c>
      <c r="D38" s="97">
        <v>101.06453759148368</v>
      </c>
      <c r="E38" s="96">
        <v>16.279999999999998</v>
      </c>
      <c r="F38" s="97">
        <v>108.31669993346638</v>
      </c>
      <c r="G38" s="96">
        <v>15.030000000000001</v>
      </c>
      <c r="H38" s="97">
        <v>100</v>
      </c>
      <c r="I38" s="96" t="s">
        <v>80</v>
      </c>
      <c r="J38" s="97" t="s">
        <v>80</v>
      </c>
      <c r="K38" s="96">
        <v>15.36</v>
      </c>
      <c r="L38" s="97">
        <v>102.19560878243512</v>
      </c>
      <c r="M38" s="96">
        <v>15.33</v>
      </c>
      <c r="N38" s="97">
        <v>101.99600798403192</v>
      </c>
      <c r="O38" s="98">
        <v>15.030000000000001</v>
      </c>
    </row>
    <row r="39" spans="1:15" ht="15">
      <c r="A39" s="78">
        <v>6</v>
      </c>
      <c r="B39" s="95" t="s">
        <v>94</v>
      </c>
      <c r="C39" s="96">
        <v>35.44</v>
      </c>
      <c r="D39" s="97">
        <v>100</v>
      </c>
      <c r="E39" s="96">
        <v>37.239999999999995</v>
      </c>
      <c r="F39" s="97">
        <v>105.07900677200904</v>
      </c>
      <c r="G39" s="96">
        <v>36.49</v>
      </c>
      <c r="H39" s="97">
        <v>102.96275395033861</v>
      </c>
      <c r="I39" s="96" t="s">
        <v>80</v>
      </c>
      <c r="J39" s="97" t="s">
        <v>80</v>
      </c>
      <c r="K39" s="96">
        <v>36.47</v>
      </c>
      <c r="L39" s="97">
        <v>102.90632054176072</v>
      </c>
      <c r="M39" s="96">
        <v>36.47</v>
      </c>
      <c r="N39" s="97">
        <v>102.90632054176072</v>
      </c>
      <c r="O39" s="98">
        <v>35.44</v>
      </c>
    </row>
    <row r="40" spans="1:15" ht="15">
      <c r="A40" s="78">
        <v>7</v>
      </c>
      <c r="B40" s="95" t="s">
        <v>95</v>
      </c>
      <c r="C40" s="96">
        <v>10.21</v>
      </c>
      <c r="D40" s="97">
        <v>101.49105367793241</v>
      </c>
      <c r="E40" s="96">
        <v>10.65</v>
      </c>
      <c r="F40" s="97">
        <v>105.86481113320079</v>
      </c>
      <c r="G40" s="96">
        <v>10.719999999999999</v>
      </c>
      <c r="H40" s="97">
        <v>106.56063618290257</v>
      </c>
      <c r="I40" s="96" t="s">
        <v>80</v>
      </c>
      <c r="J40" s="97" t="s">
        <v>80</v>
      </c>
      <c r="K40" s="96">
        <v>10.06</v>
      </c>
      <c r="L40" s="97">
        <v>100</v>
      </c>
      <c r="M40" s="96">
        <v>10.06</v>
      </c>
      <c r="N40" s="97">
        <v>100</v>
      </c>
      <c r="O40" s="98">
        <v>10.06</v>
      </c>
    </row>
    <row r="41" spans="1:15" ht="15">
      <c r="A41" s="78">
        <v>8</v>
      </c>
      <c r="B41" s="95" t="s">
        <v>96</v>
      </c>
      <c r="C41" s="96">
        <v>35.98</v>
      </c>
      <c r="D41" s="97">
        <v>100</v>
      </c>
      <c r="E41" s="96">
        <v>37.73</v>
      </c>
      <c r="F41" s="97">
        <v>104.86381322957199</v>
      </c>
      <c r="G41" s="96">
        <v>38.559999999999995</v>
      </c>
      <c r="H41" s="97">
        <v>107.17065036131184</v>
      </c>
      <c r="I41" s="96" t="s">
        <v>80</v>
      </c>
      <c r="J41" s="97" t="s">
        <v>80</v>
      </c>
      <c r="K41" s="96">
        <v>36.98</v>
      </c>
      <c r="L41" s="97">
        <v>102.7793218454697</v>
      </c>
      <c r="M41" s="96">
        <v>36.98</v>
      </c>
      <c r="N41" s="97">
        <v>102.7793218454697</v>
      </c>
      <c r="O41" s="98">
        <v>35.98</v>
      </c>
    </row>
    <row r="42" spans="1:15" ht="15">
      <c r="A42" s="78">
        <v>9</v>
      </c>
      <c r="B42" s="95" t="s">
        <v>133</v>
      </c>
      <c r="C42" s="96">
        <v>17.400000000000002</v>
      </c>
      <c r="D42" s="97">
        <v>105.45454545454544</v>
      </c>
      <c r="E42" s="96">
        <v>17.44</v>
      </c>
      <c r="F42" s="97">
        <v>105.69696969696969</v>
      </c>
      <c r="G42" s="96">
        <v>16.660000000000004</v>
      </c>
      <c r="H42" s="97">
        <v>100.96969696969697</v>
      </c>
      <c r="I42" s="96" t="s">
        <v>80</v>
      </c>
      <c r="J42" s="97" t="s">
        <v>80</v>
      </c>
      <c r="K42" s="96">
        <v>16.94</v>
      </c>
      <c r="L42" s="97">
        <v>102.66666666666666</v>
      </c>
      <c r="M42" s="96">
        <v>16.500000000000004</v>
      </c>
      <c r="N42" s="97">
        <v>100</v>
      </c>
      <c r="O42" s="98">
        <v>16.500000000000004</v>
      </c>
    </row>
    <row r="43" spans="1:15" ht="15">
      <c r="A43" s="78">
        <v>10</v>
      </c>
      <c r="B43" s="95" t="s">
        <v>98</v>
      </c>
      <c r="C43" s="96">
        <v>41.66</v>
      </c>
      <c r="D43" s="97">
        <v>100</v>
      </c>
      <c r="E43" s="96">
        <v>46.79</v>
      </c>
      <c r="F43" s="97">
        <v>112.31397023523763</v>
      </c>
      <c r="G43" s="96">
        <v>46.92</v>
      </c>
      <c r="H43" s="97">
        <v>112.62602016322614</v>
      </c>
      <c r="I43" s="96" t="s">
        <v>80</v>
      </c>
      <c r="J43" s="97" t="s">
        <v>80</v>
      </c>
      <c r="K43" s="96">
        <v>46.45</v>
      </c>
      <c r="L43" s="97">
        <v>111.49783965434472</v>
      </c>
      <c r="M43" s="96">
        <v>46.45</v>
      </c>
      <c r="N43" s="97">
        <v>111.49783965434472</v>
      </c>
      <c r="O43" s="98">
        <v>41.66</v>
      </c>
    </row>
    <row r="44" spans="1:15" ht="15">
      <c r="A44" s="78">
        <v>11</v>
      </c>
      <c r="B44" s="95" t="s">
        <v>99</v>
      </c>
      <c r="C44" s="96">
        <v>33.8</v>
      </c>
      <c r="D44" s="97">
        <v>106.92818728250553</v>
      </c>
      <c r="E44" s="96">
        <v>33.58</v>
      </c>
      <c r="F44" s="97">
        <v>106.23220499841821</v>
      </c>
      <c r="G44" s="96">
        <v>33.85</v>
      </c>
      <c r="H44" s="97">
        <v>107.08636507434358</v>
      </c>
      <c r="I44" s="96" t="s">
        <v>80</v>
      </c>
      <c r="J44" s="97" t="s">
        <v>80</v>
      </c>
      <c r="K44" s="96">
        <v>31.61</v>
      </c>
      <c r="L44" s="97">
        <v>100</v>
      </c>
      <c r="M44" s="96">
        <v>32.91</v>
      </c>
      <c r="N44" s="97">
        <v>104.11262258778866</v>
      </c>
      <c r="O44" s="98">
        <v>31.61</v>
      </c>
    </row>
    <row r="45" spans="1:15" ht="15">
      <c r="A45" s="78">
        <v>12</v>
      </c>
      <c r="B45" s="95" t="s">
        <v>100</v>
      </c>
      <c r="C45" s="96">
        <v>11.749999999999998</v>
      </c>
      <c r="D45" s="97">
        <v>100</v>
      </c>
      <c r="E45" s="96">
        <v>15.64</v>
      </c>
      <c r="F45" s="97">
        <v>133.10638297872345</v>
      </c>
      <c r="G45" s="96">
        <v>14.48</v>
      </c>
      <c r="H45" s="97">
        <v>123.2340425531915</v>
      </c>
      <c r="I45" s="96" t="s">
        <v>80</v>
      </c>
      <c r="J45" s="97" t="s">
        <v>80</v>
      </c>
      <c r="K45" s="96">
        <v>13.58</v>
      </c>
      <c r="L45" s="97">
        <v>115.5744680851064</v>
      </c>
      <c r="M45" s="96">
        <v>13.58</v>
      </c>
      <c r="N45" s="97">
        <v>115.5744680851064</v>
      </c>
      <c r="O45" s="98">
        <v>11.749999999999998</v>
      </c>
    </row>
    <row r="46" spans="1:15" ht="15">
      <c r="A46" s="78">
        <v>13</v>
      </c>
      <c r="B46" s="95" t="s">
        <v>101</v>
      </c>
      <c r="C46" s="96">
        <v>3.24</v>
      </c>
      <c r="D46" s="97">
        <v>120</v>
      </c>
      <c r="E46" s="96">
        <v>3.25</v>
      </c>
      <c r="F46" s="97">
        <v>120.37037037037037</v>
      </c>
      <c r="G46" s="96">
        <v>3.25</v>
      </c>
      <c r="H46" s="97">
        <v>120.37037037037037</v>
      </c>
      <c r="I46" s="96" t="s">
        <v>80</v>
      </c>
      <c r="J46" s="97" t="s">
        <v>80</v>
      </c>
      <c r="K46" s="96">
        <v>2.7</v>
      </c>
      <c r="L46" s="97">
        <v>100</v>
      </c>
      <c r="M46" s="96">
        <v>2.7</v>
      </c>
      <c r="N46" s="97">
        <v>100</v>
      </c>
      <c r="O46" s="98">
        <v>2.7</v>
      </c>
    </row>
    <row r="47" spans="1:15" ht="15">
      <c r="A47" s="78">
        <v>14</v>
      </c>
      <c r="B47" s="95" t="s">
        <v>102</v>
      </c>
      <c r="C47" s="96">
        <v>14.350000000000001</v>
      </c>
      <c r="D47" s="97">
        <v>103.98550724637681</v>
      </c>
      <c r="E47" s="96">
        <v>15.639999999999999</v>
      </c>
      <c r="F47" s="97">
        <v>113.33333333333331</v>
      </c>
      <c r="G47" s="96">
        <v>14.509999999999998</v>
      </c>
      <c r="H47" s="97">
        <v>105.14492753623186</v>
      </c>
      <c r="I47" s="96" t="s">
        <v>80</v>
      </c>
      <c r="J47" s="97" t="s">
        <v>80</v>
      </c>
      <c r="K47" s="96">
        <v>13.8</v>
      </c>
      <c r="L47" s="97">
        <v>100</v>
      </c>
      <c r="M47" s="96">
        <v>14.600000000000001</v>
      </c>
      <c r="N47" s="97">
        <v>105.79710144927536</v>
      </c>
      <c r="O47" s="98">
        <v>13.8</v>
      </c>
    </row>
    <row r="48" spans="1:15" ht="15">
      <c r="A48" s="78">
        <v>15</v>
      </c>
      <c r="B48" s="95" t="s">
        <v>106</v>
      </c>
      <c r="C48" s="96">
        <v>49.14999999999999</v>
      </c>
      <c r="D48" s="97">
        <v>104.15342233524049</v>
      </c>
      <c r="E48" s="96">
        <v>48.28999999999999</v>
      </c>
      <c r="F48" s="97">
        <v>102.33100233100232</v>
      </c>
      <c r="G48" s="96">
        <v>50.48</v>
      </c>
      <c r="H48" s="97">
        <v>106.97181606272514</v>
      </c>
      <c r="I48" s="96" t="s">
        <v>80</v>
      </c>
      <c r="J48" s="97" t="s">
        <v>80</v>
      </c>
      <c r="K48" s="96">
        <v>48.44</v>
      </c>
      <c r="L48" s="97">
        <v>102.64886628522991</v>
      </c>
      <c r="M48" s="96">
        <v>47.19</v>
      </c>
      <c r="N48" s="97">
        <v>100</v>
      </c>
      <c r="O48" s="98">
        <v>47.19</v>
      </c>
    </row>
    <row r="49" spans="1:15" ht="15">
      <c r="A49" s="78">
        <v>16</v>
      </c>
      <c r="B49" s="95" t="s">
        <v>103</v>
      </c>
      <c r="C49" s="96">
        <v>27.21</v>
      </c>
      <c r="D49" s="97">
        <v>100</v>
      </c>
      <c r="E49" s="96">
        <v>28.200000000000003</v>
      </c>
      <c r="F49" s="97">
        <v>103.63836824696804</v>
      </c>
      <c r="G49" s="96">
        <v>27.9</v>
      </c>
      <c r="H49" s="97">
        <v>102.53583241455347</v>
      </c>
      <c r="I49" s="96" t="s">
        <v>80</v>
      </c>
      <c r="J49" s="97" t="s">
        <v>80</v>
      </c>
      <c r="K49" s="96">
        <v>27.51</v>
      </c>
      <c r="L49" s="97">
        <v>101.10253583241456</v>
      </c>
      <c r="M49" s="96">
        <v>27.52</v>
      </c>
      <c r="N49" s="97">
        <v>101.13928702682837</v>
      </c>
      <c r="O49" s="98">
        <v>27.21</v>
      </c>
    </row>
    <row r="50" spans="1:15" ht="15">
      <c r="A50" s="78">
        <v>17</v>
      </c>
      <c r="B50" s="95" t="s">
        <v>105</v>
      </c>
      <c r="C50" s="96">
        <v>9.790000000000001</v>
      </c>
      <c r="D50" s="97">
        <v>103.27004219409284</v>
      </c>
      <c r="E50" s="96">
        <v>9.780000000000001</v>
      </c>
      <c r="F50" s="97">
        <v>103.16455696202533</v>
      </c>
      <c r="G50" s="96">
        <v>10.01</v>
      </c>
      <c r="H50" s="97">
        <v>105.59071729957805</v>
      </c>
      <c r="I50" s="96" t="s">
        <v>80</v>
      </c>
      <c r="J50" s="97" t="s">
        <v>80</v>
      </c>
      <c r="K50" s="96">
        <v>9.48</v>
      </c>
      <c r="L50" s="97">
        <v>100</v>
      </c>
      <c r="M50" s="96">
        <v>9.48</v>
      </c>
      <c r="N50" s="97">
        <v>100</v>
      </c>
      <c r="O50" s="98">
        <v>9.48</v>
      </c>
    </row>
    <row r="51" spans="1:15" ht="15">
      <c r="A51" s="78">
        <v>18</v>
      </c>
      <c r="B51" s="95" t="s">
        <v>107</v>
      </c>
      <c r="C51" s="96">
        <v>76.23</v>
      </c>
      <c r="D51" s="97">
        <v>106.36249476768522</v>
      </c>
      <c r="E51" s="96">
        <v>75.02</v>
      </c>
      <c r="F51" s="97">
        <v>104.67420119994418</v>
      </c>
      <c r="G51" s="96">
        <v>75.17</v>
      </c>
      <c r="H51" s="97">
        <v>104.88349379098648</v>
      </c>
      <c r="I51" s="96" t="s">
        <v>80</v>
      </c>
      <c r="J51" s="97" t="s">
        <v>80</v>
      </c>
      <c r="K51" s="96">
        <v>73.89000000000001</v>
      </c>
      <c r="L51" s="97">
        <v>103.09753034742573</v>
      </c>
      <c r="M51" s="96">
        <v>71.67</v>
      </c>
      <c r="N51" s="97">
        <v>100</v>
      </c>
      <c r="O51" s="98">
        <v>71.67</v>
      </c>
    </row>
    <row r="52" spans="1:15" ht="15">
      <c r="A52" s="78">
        <v>19</v>
      </c>
      <c r="B52" s="95" t="s">
        <v>108</v>
      </c>
      <c r="C52" s="96">
        <v>38.99</v>
      </c>
      <c r="D52" s="97">
        <v>100</v>
      </c>
      <c r="E52" s="96">
        <v>40.49999999999999</v>
      </c>
      <c r="F52" s="97">
        <v>103.87278789433185</v>
      </c>
      <c r="G52" s="96">
        <v>40.64000000000001</v>
      </c>
      <c r="H52" s="97">
        <v>104.23185432162094</v>
      </c>
      <c r="I52" s="96" t="s">
        <v>80</v>
      </c>
      <c r="J52" s="97" t="s">
        <v>80</v>
      </c>
      <c r="K52" s="96">
        <v>39.96</v>
      </c>
      <c r="L52" s="97">
        <v>102.48781738907411</v>
      </c>
      <c r="M52" s="96">
        <v>40.550000000000004</v>
      </c>
      <c r="N52" s="97">
        <v>104.00102590407798</v>
      </c>
      <c r="O52" s="98">
        <v>38.99</v>
      </c>
    </row>
    <row r="53" spans="1:15" ht="15.75" thickBot="1">
      <c r="A53" s="199"/>
      <c r="B53" s="200"/>
      <c r="C53" s="201"/>
      <c r="D53" s="202"/>
      <c r="E53" s="201"/>
      <c r="F53" s="202"/>
      <c r="G53" s="201"/>
      <c r="H53" s="202"/>
      <c r="I53" s="201"/>
      <c r="J53" s="202"/>
      <c r="K53" s="201"/>
      <c r="L53" s="202"/>
      <c r="M53" s="201"/>
      <c r="N53" s="202"/>
      <c r="O53" s="203"/>
    </row>
    <row r="54" spans="1:15" ht="16.5" thickBot="1">
      <c r="A54" s="356" t="s">
        <v>123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8"/>
    </row>
    <row r="55" spans="1:15" ht="20.25" customHeight="1">
      <c r="A55" s="337" t="s">
        <v>21</v>
      </c>
      <c r="B55" s="359"/>
      <c r="C55" s="362" t="s">
        <v>86</v>
      </c>
      <c r="D55" s="363"/>
      <c r="E55" s="366" t="s">
        <v>34</v>
      </c>
      <c r="F55" s="367"/>
      <c r="G55" s="362" t="s">
        <v>35</v>
      </c>
      <c r="H55" s="363"/>
      <c r="I55" s="343" t="s">
        <v>36</v>
      </c>
      <c r="J55" s="344"/>
      <c r="K55" s="362" t="s">
        <v>37</v>
      </c>
      <c r="L55" s="363"/>
      <c r="M55" s="353" t="s">
        <v>27</v>
      </c>
      <c r="N55" s="66"/>
      <c r="O55" s="66"/>
    </row>
    <row r="56" spans="1:13" s="65" customFormat="1" ht="55.5" customHeight="1">
      <c r="A56" s="339"/>
      <c r="B56" s="360"/>
      <c r="C56" s="364"/>
      <c r="D56" s="365"/>
      <c r="E56" s="368"/>
      <c r="F56" s="369"/>
      <c r="G56" s="364"/>
      <c r="H56" s="365"/>
      <c r="I56" s="345"/>
      <c r="J56" s="346"/>
      <c r="K56" s="364"/>
      <c r="L56" s="365"/>
      <c r="M56" s="354"/>
    </row>
    <row r="57" spans="1:13" s="65" customFormat="1" ht="13.5" thickBot="1">
      <c r="A57" s="341"/>
      <c r="B57" s="361"/>
      <c r="C57" s="99" t="s">
        <v>28</v>
      </c>
      <c r="D57" s="100" t="s">
        <v>29</v>
      </c>
      <c r="E57" s="99" t="s">
        <v>28</v>
      </c>
      <c r="F57" s="100" t="s">
        <v>29</v>
      </c>
      <c r="G57" s="99" t="s">
        <v>28</v>
      </c>
      <c r="H57" s="100" t="s">
        <v>29</v>
      </c>
      <c r="I57" s="70" t="s">
        <v>28</v>
      </c>
      <c r="J57" s="69" t="s">
        <v>29</v>
      </c>
      <c r="K57" s="99" t="s">
        <v>28</v>
      </c>
      <c r="L57" s="100" t="s">
        <v>29</v>
      </c>
      <c r="M57" s="355"/>
    </row>
    <row r="58" spans="1:15" ht="15.75" customHeight="1">
      <c r="A58" s="114">
        <v>1</v>
      </c>
      <c r="B58" s="101" t="s">
        <v>89</v>
      </c>
      <c r="C58" s="102">
        <v>13.3</v>
      </c>
      <c r="D58" s="81">
        <v>101.60427807486631</v>
      </c>
      <c r="E58" s="102">
        <v>13.760000000000002</v>
      </c>
      <c r="F58" s="81">
        <v>105.11841100076396</v>
      </c>
      <c r="G58" s="102">
        <v>13.09</v>
      </c>
      <c r="H58" s="81">
        <v>100</v>
      </c>
      <c r="I58" s="102">
        <v>13.59</v>
      </c>
      <c r="J58" s="81">
        <v>103.81970970206265</v>
      </c>
      <c r="K58" s="102">
        <v>13.280000000000001</v>
      </c>
      <c r="L58" s="81">
        <v>101.45148968678382</v>
      </c>
      <c r="M58" s="103">
        <v>13.09</v>
      </c>
      <c r="N58" s="66"/>
      <c r="O58" s="66"/>
    </row>
    <row r="59" spans="1:15" ht="15">
      <c r="A59" s="116">
        <v>2</v>
      </c>
      <c r="B59" s="104" t="s">
        <v>90</v>
      </c>
      <c r="C59" s="80">
        <v>3.19</v>
      </c>
      <c r="D59" s="105">
        <v>112.32394366197182</v>
      </c>
      <c r="E59" s="80">
        <v>3.24</v>
      </c>
      <c r="F59" s="105">
        <v>114.08450704225352</v>
      </c>
      <c r="G59" s="80">
        <v>3.3</v>
      </c>
      <c r="H59" s="105">
        <v>116.19718309859155</v>
      </c>
      <c r="I59" s="80">
        <v>3.24</v>
      </c>
      <c r="J59" s="105">
        <v>114.08450704225352</v>
      </c>
      <c r="K59" s="80">
        <v>2.84</v>
      </c>
      <c r="L59" s="105">
        <v>100</v>
      </c>
      <c r="M59" s="106">
        <v>2.84</v>
      </c>
      <c r="N59" s="66"/>
      <c r="O59" s="66"/>
    </row>
    <row r="60" spans="1:15" ht="15">
      <c r="A60" s="193">
        <v>3</v>
      </c>
      <c r="B60" s="104" t="s">
        <v>91</v>
      </c>
      <c r="C60" s="80">
        <v>5.5200000000000005</v>
      </c>
      <c r="D60" s="105">
        <v>103.17757009345796</v>
      </c>
      <c r="E60" s="80">
        <v>5.5</v>
      </c>
      <c r="F60" s="105">
        <v>102.80373831775702</v>
      </c>
      <c r="G60" s="80">
        <v>5.35</v>
      </c>
      <c r="H60" s="105">
        <v>100</v>
      </c>
      <c r="I60" s="80">
        <v>5.64</v>
      </c>
      <c r="J60" s="105">
        <v>105.42056074766354</v>
      </c>
      <c r="K60" s="80">
        <v>5.64</v>
      </c>
      <c r="L60" s="105">
        <v>105.42056074766354</v>
      </c>
      <c r="M60" s="106">
        <v>5.35</v>
      </c>
      <c r="N60" s="66"/>
      <c r="O60" s="66"/>
    </row>
    <row r="61" spans="1:15" ht="15">
      <c r="A61" s="116">
        <v>4</v>
      </c>
      <c r="B61" s="104" t="s">
        <v>92</v>
      </c>
      <c r="C61" s="80">
        <v>77.43</v>
      </c>
      <c r="D61" s="105">
        <v>110.31485966661918</v>
      </c>
      <c r="E61" s="80">
        <v>79.64</v>
      </c>
      <c r="F61" s="105">
        <v>113.46345633281094</v>
      </c>
      <c r="G61" s="80">
        <v>77.68</v>
      </c>
      <c r="H61" s="105">
        <v>110.67103576007979</v>
      </c>
      <c r="I61" s="80">
        <v>81.89000000000001</v>
      </c>
      <c r="J61" s="105">
        <v>116.66904117395643</v>
      </c>
      <c r="K61" s="80">
        <v>70.19</v>
      </c>
      <c r="L61" s="105">
        <v>100</v>
      </c>
      <c r="M61" s="106">
        <v>70.19</v>
      </c>
      <c r="N61" s="66"/>
      <c r="O61" s="66"/>
    </row>
    <row r="62" spans="1:15" ht="15">
      <c r="A62" s="193">
        <v>5</v>
      </c>
      <c r="B62" s="104" t="s">
        <v>93</v>
      </c>
      <c r="C62" s="80">
        <v>20.720000000000002</v>
      </c>
      <c r="D62" s="105">
        <v>102.27048371174732</v>
      </c>
      <c r="E62" s="80">
        <v>20.97</v>
      </c>
      <c r="F62" s="105">
        <v>103.50444225074038</v>
      </c>
      <c r="G62" s="80">
        <v>21.06</v>
      </c>
      <c r="H62" s="105">
        <v>103.9486673247779</v>
      </c>
      <c r="I62" s="80">
        <v>20.71</v>
      </c>
      <c r="J62" s="105">
        <v>102.22112537018756</v>
      </c>
      <c r="K62" s="80">
        <v>20.259999999999998</v>
      </c>
      <c r="L62" s="105">
        <v>100</v>
      </c>
      <c r="M62" s="106">
        <v>20.259999999999998</v>
      </c>
      <c r="N62" s="66"/>
      <c r="O62" s="66"/>
    </row>
    <row r="63" spans="1:15" ht="15">
      <c r="A63" s="193">
        <v>6</v>
      </c>
      <c r="B63" s="104" t="s">
        <v>94</v>
      </c>
      <c r="C63" s="80">
        <v>32.379999999999995</v>
      </c>
      <c r="D63" s="105">
        <v>104.82356749757203</v>
      </c>
      <c r="E63" s="80">
        <v>33.21</v>
      </c>
      <c r="F63" s="105">
        <v>107.51052120427325</v>
      </c>
      <c r="G63" s="80">
        <v>31.449999999999996</v>
      </c>
      <c r="H63" s="105">
        <v>101.81288442861766</v>
      </c>
      <c r="I63" s="80">
        <v>32</v>
      </c>
      <c r="J63" s="105">
        <v>103.59339592101004</v>
      </c>
      <c r="K63" s="80">
        <v>30.889999999999997</v>
      </c>
      <c r="L63" s="105">
        <v>100</v>
      </c>
      <c r="M63" s="106">
        <v>30.889999999999997</v>
      </c>
      <c r="N63" s="66"/>
      <c r="O63" s="66"/>
    </row>
    <row r="64" spans="1:15" ht="15">
      <c r="A64" s="116">
        <v>7</v>
      </c>
      <c r="B64" s="104" t="s">
        <v>96</v>
      </c>
      <c r="C64" s="80">
        <v>24.58</v>
      </c>
      <c r="D64" s="105">
        <v>101.48637489677952</v>
      </c>
      <c r="E64" s="80">
        <v>25.15</v>
      </c>
      <c r="F64" s="105">
        <v>103.83980181668042</v>
      </c>
      <c r="G64" s="80">
        <v>24.42</v>
      </c>
      <c r="H64" s="105">
        <v>100.82576383154418</v>
      </c>
      <c r="I64" s="80">
        <v>24.369999999999997</v>
      </c>
      <c r="J64" s="105">
        <v>100.61932287365813</v>
      </c>
      <c r="K64" s="80">
        <v>24.22</v>
      </c>
      <c r="L64" s="105">
        <v>100</v>
      </c>
      <c r="M64" s="106">
        <v>24.22</v>
      </c>
      <c r="N64" s="66"/>
      <c r="O64" s="66"/>
    </row>
    <row r="65" spans="1:15" ht="15">
      <c r="A65" s="193">
        <v>8</v>
      </c>
      <c r="B65" s="104" t="s">
        <v>97</v>
      </c>
      <c r="C65" s="80">
        <v>11.73</v>
      </c>
      <c r="D65" s="105">
        <v>98.98734177215191</v>
      </c>
      <c r="E65" s="80">
        <v>13.450000000000001</v>
      </c>
      <c r="F65" s="105">
        <v>113.50210970464136</v>
      </c>
      <c r="G65" s="80">
        <v>11.85</v>
      </c>
      <c r="H65" s="105">
        <v>100</v>
      </c>
      <c r="I65" s="80">
        <v>12.240000000000002</v>
      </c>
      <c r="J65" s="105">
        <v>103.29113924050634</v>
      </c>
      <c r="K65" s="80">
        <v>11.9</v>
      </c>
      <c r="L65" s="105">
        <v>100.42194092827006</v>
      </c>
      <c r="M65" s="106">
        <v>11.85</v>
      </c>
      <c r="N65" s="66"/>
      <c r="O65" s="66"/>
    </row>
    <row r="66" spans="1:15" ht="15">
      <c r="A66" s="193">
        <v>9</v>
      </c>
      <c r="B66" s="104" t="s">
        <v>122</v>
      </c>
      <c r="C66" s="80">
        <v>14.91</v>
      </c>
      <c r="D66" s="105">
        <v>105.819730305181</v>
      </c>
      <c r="E66" s="80">
        <v>15.290000000000001</v>
      </c>
      <c r="F66" s="105">
        <v>108.5166784953868</v>
      </c>
      <c r="G66" s="80">
        <v>15.63</v>
      </c>
      <c r="H66" s="105">
        <v>110.92973740241308</v>
      </c>
      <c r="I66" s="80">
        <v>17.48</v>
      </c>
      <c r="J66" s="105">
        <v>124.05961674946771</v>
      </c>
      <c r="K66" s="80">
        <v>14.09</v>
      </c>
      <c r="L66" s="105">
        <v>100</v>
      </c>
      <c r="M66" s="106">
        <v>14.09</v>
      </c>
      <c r="N66" s="66"/>
      <c r="O66" s="66"/>
    </row>
    <row r="67" spans="1:15" ht="15">
      <c r="A67" s="193">
        <v>10</v>
      </c>
      <c r="B67" s="104" t="s">
        <v>99</v>
      </c>
      <c r="C67" s="80">
        <v>30.91</v>
      </c>
      <c r="D67" s="105">
        <v>100.9141364675155</v>
      </c>
      <c r="E67" s="80">
        <v>32.32</v>
      </c>
      <c r="F67" s="105">
        <v>105.51746653607574</v>
      </c>
      <c r="G67" s="80">
        <v>32.209999999999994</v>
      </c>
      <c r="H67" s="105">
        <v>105.15834149526606</v>
      </c>
      <c r="I67" s="80">
        <v>30.649999999999995</v>
      </c>
      <c r="J67" s="105">
        <v>100.06529546196539</v>
      </c>
      <c r="K67" s="80">
        <v>30.63</v>
      </c>
      <c r="L67" s="105">
        <v>100</v>
      </c>
      <c r="M67" s="106">
        <v>30.63</v>
      </c>
      <c r="N67" s="66"/>
      <c r="O67" s="66"/>
    </row>
    <row r="68" spans="1:15" ht="15">
      <c r="A68" s="116">
        <v>11</v>
      </c>
      <c r="B68" s="104" t="s">
        <v>100</v>
      </c>
      <c r="C68" s="80">
        <v>15.91</v>
      </c>
      <c r="D68" s="105">
        <v>100.50536955148452</v>
      </c>
      <c r="E68" s="80">
        <v>17.73</v>
      </c>
      <c r="F68" s="105">
        <v>112.00252684775745</v>
      </c>
      <c r="G68" s="80">
        <v>17.32</v>
      </c>
      <c r="H68" s="105">
        <v>109.41250789639925</v>
      </c>
      <c r="I68" s="80">
        <v>18.099999999999998</v>
      </c>
      <c r="J68" s="105">
        <v>114.33986102337335</v>
      </c>
      <c r="K68" s="80">
        <v>15.829999999999998</v>
      </c>
      <c r="L68" s="105">
        <v>100</v>
      </c>
      <c r="M68" s="106">
        <v>15.829999999999998</v>
      </c>
      <c r="N68" s="66"/>
      <c r="O68" s="66"/>
    </row>
    <row r="69" spans="1:15" ht="15">
      <c r="A69" s="193">
        <v>12</v>
      </c>
      <c r="B69" s="104" t="s">
        <v>101</v>
      </c>
      <c r="C69" s="80">
        <v>2.7</v>
      </c>
      <c r="D69" s="105">
        <v>97.47292418772564</v>
      </c>
      <c r="E69" s="80">
        <v>3.25</v>
      </c>
      <c r="F69" s="105">
        <v>117.32851985559567</v>
      </c>
      <c r="G69" s="80">
        <v>3.25</v>
      </c>
      <c r="H69" s="105">
        <v>117.32851985559567</v>
      </c>
      <c r="I69" s="80">
        <v>3.24</v>
      </c>
      <c r="J69" s="105">
        <v>116.96750902527076</v>
      </c>
      <c r="K69" s="80">
        <v>2.77</v>
      </c>
      <c r="L69" s="105">
        <v>100</v>
      </c>
      <c r="M69" s="106">
        <v>2.77</v>
      </c>
      <c r="N69" s="66"/>
      <c r="O69" s="66"/>
    </row>
    <row r="70" spans="1:15" ht="15">
      <c r="A70" s="193">
        <v>13</v>
      </c>
      <c r="B70" s="104" t="s">
        <v>102</v>
      </c>
      <c r="C70" s="80">
        <v>10.6</v>
      </c>
      <c r="D70" s="105">
        <v>106.96266397578205</v>
      </c>
      <c r="E70" s="80">
        <v>10.629999999999999</v>
      </c>
      <c r="F70" s="105">
        <v>107.26538849646823</v>
      </c>
      <c r="G70" s="80">
        <v>10.34</v>
      </c>
      <c r="H70" s="105">
        <v>104.33905146316853</v>
      </c>
      <c r="I70" s="80">
        <v>10.419999999999998</v>
      </c>
      <c r="J70" s="105">
        <v>105.14631685166498</v>
      </c>
      <c r="K70" s="80">
        <v>9.909999999999998</v>
      </c>
      <c r="L70" s="105">
        <v>100</v>
      </c>
      <c r="M70" s="106">
        <v>9.909999999999998</v>
      </c>
      <c r="N70" s="66"/>
      <c r="O70" s="66"/>
    </row>
    <row r="71" spans="1:15" ht="15">
      <c r="A71" s="193">
        <v>14</v>
      </c>
      <c r="B71" s="104" t="s">
        <v>106</v>
      </c>
      <c r="C71" s="80">
        <v>42.16</v>
      </c>
      <c r="D71" s="105">
        <v>97.41219963031422</v>
      </c>
      <c r="E71" s="80">
        <v>44.099999999999994</v>
      </c>
      <c r="F71" s="105">
        <v>101.89463955637706</v>
      </c>
      <c r="G71" s="80">
        <v>44.970000000000006</v>
      </c>
      <c r="H71" s="105">
        <v>103.90480591497229</v>
      </c>
      <c r="I71" s="80">
        <v>43.28</v>
      </c>
      <c r="J71" s="105">
        <v>100</v>
      </c>
      <c r="K71" s="80">
        <v>43.36000000000001</v>
      </c>
      <c r="L71" s="105">
        <v>100.18484288354898</v>
      </c>
      <c r="M71" s="106">
        <v>43.28</v>
      </c>
      <c r="N71" s="66"/>
      <c r="O71" s="66"/>
    </row>
    <row r="72" spans="1:15" ht="15">
      <c r="A72" s="193">
        <v>15</v>
      </c>
      <c r="B72" s="104" t="s">
        <v>103</v>
      </c>
      <c r="C72" s="80">
        <v>17.07</v>
      </c>
      <c r="D72" s="105">
        <v>106.95488721804512</v>
      </c>
      <c r="E72" s="80">
        <v>17.77</v>
      </c>
      <c r="F72" s="105">
        <v>111.3408521303258</v>
      </c>
      <c r="G72" s="80">
        <v>17.599999999999998</v>
      </c>
      <c r="H72" s="105">
        <v>110.27568922305761</v>
      </c>
      <c r="I72" s="80">
        <v>15.96</v>
      </c>
      <c r="J72" s="105">
        <v>100</v>
      </c>
      <c r="K72" s="80">
        <v>16.830000000000002</v>
      </c>
      <c r="L72" s="105">
        <v>105.45112781954889</v>
      </c>
      <c r="M72" s="106">
        <v>15.96</v>
      </c>
      <c r="N72" s="66"/>
      <c r="O72" s="66"/>
    </row>
    <row r="73" spans="1:15" ht="15">
      <c r="A73" s="193">
        <v>16</v>
      </c>
      <c r="B73" s="104" t="s">
        <v>104</v>
      </c>
      <c r="C73" s="80">
        <v>2.16</v>
      </c>
      <c r="D73" s="105">
        <v>100.46511627906978</v>
      </c>
      <c r="E73" s="80">
        <v>2.15</v>
      </c>
      <c r="F73" s="105">
        <v>100</v>
      </c>
      <c r="G73" s="80">
        <v>2.16</v>
      </c>
      <c r="H73" s="105">
        <v>100.46511627906978</v>
      </c>
      <c r="I73" s="80">
        <v>2.16</v>
      </c>
      <c r="J73" s="105">
        <v>100.46511627906978</v>
      </c>
      <c r="K73" s="80">
        <v>2.16</v>
      </c>
      <c r="L73" s="105">
        <v>100.46511627906978</v>
      </c>
      <c r="M73" s="106">
        <v>2.15</v>
      </c>
      <c r="N73" s="66"/>
      <c r="O73" s="66"/>
    </row>
    <row r="74" spans="1:15" ht="15">
      <c r="A74" s="193">
        <v>17</v>
      </c>
      <c r="B74" s="104" t="s">
        <v>105</v>
      </c>
      <c r="C74" s="80">
        <v>7.270000000000001</v>
      </c>
      <c r="D74" s="105">
        <v>103.7089871611983</v>
      </c>
      <c r="E74" s="80">
        <v>7.64</v>
      </c>
      <c r="F74" s="105">
        <v>108.98716119828815</v>
      </c>
      <c r="G74" s="80">
        <v>7.5200000000000005</v>
      </c>
      <c r="H74" s="105">
        <v>107.2753209700428</v>
      </c>
      <c r="I74" s="80">
        <v>7.010000000000001</v>
      </c>
      <c r="J74" s="105">
        <v>100</v>
      </c>
      <c r="K74" s="80">
        <v>7.48</v>
      </c>
      <c r="L74" s="105">
        <v>106.70470756062767</v>
      </c>
      <c r="M74" s="106">
        <v>7.010000000000001</v>
      </c>
      <c r="N74" s="66"/>
      <c r="O74" s="66"/>
    </row>
    <row r="75" spans="1:15" ht="15">
      <c r="A75" s="193">
        <v>18</v>
      </c>
      <c r="B75" s="104" t="s">
        <v>107</v>
      </c>
      <c r="C75" s="80">
        <v>55.82999999999999</v>
      </c>
      <c r="D75" s="105">
        <v>109.8583234946871</v>
      </c>
      <c r="E75" s="80">
        <v>57.71</v>
      </c>
      <c r="F75" s="105">
        <v>113.55765446674535</v>
      </c>
      <c r="G75" s="80">
        <v>56.24000000000001</v>
      </c>
      <c r="H75" s="105">
        <v>110.6650924832743</v>
      </c>
      <c r="I75" s="80">
        <v>51.18000000000001</v>
      </c>
      <c r="J75" s="105">
        <v>100.70838252656434</v>
      </c>
      <c r="K75" s="80">
        <v>50.82000000000001</v>
      </c>
      <c r="L75" s="105">
        <v>100</v>
      </c>
      <c r="M75" s="106">
        <v>50.82000000000001</v>
      </c>
      <c r="N75" s="66"/>
      <c r="O75" s="66"/>
    </row>
    <row r="76" spans="1:15" ht="15">
      <c r="A76" s="116">
        <v>19</v>
      </c>
      <c r="B76" s="104" t="s">
        <v>108</v>
      </c>
      <c r="C76" s="80">
        <v>17.7</v>
      </c>
      <c r="D76" s="105">
        <v>104.48642266824083</v>
      </c>
      <c r="E76" s="80">
        <v>17.47</v>
      </c>
      <c r="F76" s="105">
        <v>103.12868949232583</v>
      </c>
      <c r="G76" s="80">
        <v>17.720000000000002</v>
      </c>
      <c r="H76" s="105">
        <v>104.60448642266824</v>
      </c>
      <c r="I76" s="80">
        <v>16.94</v>
      </c>
      <c r="J76" s="105">
        <v>100</v>
      </c>
      <c r="K76" s="80">
        <v>17.45</v>
      </c>
      <c r="L76" s="105">
        <v>103.01062573789845</v>
      </c>
      <c r="M76" s="106">
        <v>16.94</v>
      </c>
      <c r="N76" s="66"/>
      <c r="O76" s="66"/>
    </row>
    <row r="77" spans="1:15" ht="15">
      <c r="A77" s="107"/>
      <c r="B77" s="108"/>
      <c r="C77" s="109"/>
      <c r="D77" s="110"/>
      <c r="E77" s="109"/>
      <c r="F77" s="110"/>
      <c r="G77" s="109"/>
      <c r="H77" s="110"/>
      <c r="I77" s="109"/>
      <c r="J77" s="110"/>
      <c r="K77" s="109"/>
      <c r="L77" s="110"/>
      <c r="M77" s="109"/>
      <c r="N77" s="110"/>
      <c r="O77" s="109"/>
    </row>
    <row r="78" spans="1:15" ht="15">
      <c r="A78" s="107"/>
      <c r="B78" s="108"/>
      <c r="C78" s="109"/>
      <c r="D78" s="110"/>
      <c r="E78" s="109"/>
      <c r="F78" s="110"/>
      <c r="G78" s="109"/>
      <c r="H78" s="110"/>
      <c r="I78" s="109"/>
      <c r="J78" s="110"/>
      <c r="K78" s="109"/>
      <c r="L78" s="110"/>
      <c r="M78" s="109"/>
      <c r="N78" s="110"/>
      <c r="O78" s="109"/>
    </row>
    <row r="79" spans="1:15" ht="20.25" customHeight="1" thickBot="1">
      <c r="A79" s="370" t="s">
        <v>117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</row>
    <row r="80" spans="1:16" s="65" customFormat="1" ht="26.25" customHeight="1" thickBot="1">
      <c r="A80" s="337" t="s">
        <v>21</v>
      </c>
      <c r="B80" s="338"/>
      <c r="C80" s="347" t="s">
        <v>81</v>
      </c>
      <c r="D80" s="344"/>
      <c r="E80" s="343" t="s">
        <v>69</v>
      </c>
      <c r="F80" s="344"/>
      <c r="G80" s="343" t="s">
        <v>82</v>
      </c>
      <c r="H80" s="344"/>
      <c r="I80" s="343" t="s">
        <v>72</v>
      </c>
      <c r="J80" s="344"/>
      <c r="K80" s="349" t="s">
        <v>70</v>
      </c>
      <c r="L80" s="350"/>
      <c r="M80" s="353" t="s">
        <v>27</v>
      </c>
      <c r="P80" s="283"/>
    </row>
    <row r="81" spans="1:13" s="65" customFormat="1" ht="40.5" customHeight="1">
      <c r="A81" s="339"/>
      <c r="B81" s="340"/>
      <c r="C81" s="348"/>
      <c r="D81" s="346"/>
      <c r="E81" s="345"/>
      <c r="F81" s="346"/>
      <c r="G81" s="345"/>
      <c r="H81" s="346"/>
      <c r="I81" s="345"/>
      <c r="J81" s="346"/>
      <c r="K81" s="351"/>
      <c r="L81" s="352"/>
      <c r="M81" s="354"/>
    </row>
    <row r="82" spans="1:15" ht="13.5" customHeight="1" thickBot="1">
      <c r="A82" s="341"/>
      <c r="B82" s="342"/>
      <c r="C82" s="111" t="s">
        <v>28</v>
      </c>
      <c r="D82" s="112" t="s">
        <v>29</v>
      </c>
      <c r="E82" s="113" t="s">
        <v>28</v>
      </c>
      <c r="F82" s="112" t="s">
        <v>29</v>
      </c>
      <c r="G82" s="113" t="s">
        <v>28</v>
      </c>
      <c r="H82" s="112" t="s">
        <v>29</v>
      </c>
      <c r="I82" s="70" t="s">
        <v>28</v>
      </c>
      <c r="J82" s="69" t="s">
        <v>29</v>
      </c>
      <c r="K82" s="99" t="s">
        <v>28</v>
      </c>
      <c r="L82" s="100" t="s">
        <v>29</v>
      </c>
      <c r="M82" s="355"/>
      <c r="N82" s="66"/>
      <c r="O82" s="66"/>
    </row>
    <row r="83" spans="1:13" s="65" customFormat="1" ht="15">
      <c r="A83" s="114">
        <v>1</v>
      </c>
      <c r="B83" s="228" t="s">
        <v>89</v>
      </c>
      <c r="C83" s="74">
        <v>6.4</v>
      </c>
      <c r="D83" s="75">
        <v>120.30075187969926</v>
      </c>
      <c r="E83" s="74">
        <v>6.5600000000000005</v>
      </c>
      <c r="F83" s="75">
        <v>123.30827067669175</v>
      </c>
      <c r="G83" s="74">
        <v>5.319999999999999</v>
      </c>
      <c r="H83" s="75">
        <v>100</v>
      </c>
      <c r="I83" s="253"/>
      <c r="J83" s="75"/>
      <c r="K83" s="74">
        <v>6.26</v>
      </c>
      <c r="L83" s="75">
        <v>117.66917293233084</v>
      </c>
      <c r="M83" s="230">
        <v>5.319999999999999</v>
      </c>
    </row>
    <row r="84" spans="1:15" ht="15">
      <c r="A84" s="116">
        <v>2</v>
      </c>
      <c r="B84" s="117" t="s">
        <v>90</v>
      </c>
      <c r="C84" s="96">
        <v>6.35</v>
      </c>
      <c r="D84" s="93">
        <v>112.38938053097345</v>
      </c>
      <c r="E84" s="96">
        <v>5.98</v>
      </c>
      <c r="F84" s="93">
        <v>105.84070796460176</v>
      </c>
      <c r="G84" s="96">
        <v>5.65</v>
      </c>
      <c r="H84" s="93">
        <v>100</v>
      </c>
      <c r="I84" s="254"/>
      <c r="J84" s="93"/>
      <c r="K84" s="80">
        <v>5.67</v>
      </c>
      <c r="L84" s="105">
        <v>100.35398230088495</v>
      </c>
      <c r="M84" s="106">
        <v>5.65</v>
      </c>
      <c r="N84" s="66"/>
      <c r="O84" s="66"/>
    </row>
    <row r="85" spans="1:15" ht="15">
      <c r="A85" s="193">
        <v>3</v>
      </c>
      <c r="B85" s="117" t="s">
        <v>91</v>
      </c>
      <c r="C85" s="96">
        <v>7.59</v>
      </c>
      <c r="D85" s="93">
        <v>101.2</v>
      </c>
      <c r="E85" s="96">
        <v>7.51</v>
      </c>
      <c r="F85" s="93">
        <v>100.13333333333334</v>
      </c>
      <c r="G85" s="96">
        <v>7.5</v>
      </c>
      <c r="H85" s="93">
        <v>100</v>
      </c>
      <c r="I85" s="254"/>
      <c r="J85" s="93"/>
      <c r="K85" s="80">
        <v>7.510000000000001</v>
      </c>
      <c r="L85" s="105">
        <v>100.13333333333334</v>
      </c>
      <c r="M85" s="106">
        <v>7.5</v>
      </c>
      <c r="N85" s="66"/>
      <c r="O85" s="66"/>
    </row>
    <row r="86" spans="1:15" ht="15.75" thickBot="1">
      <c r="A86" s="193">
        <v>4</v>
      </c>
      <c r="B86" s="117" t="s">
        <v>114</v>
      </c>
      <c r="C86" s="96">
        <v>73.50999999999999</v>
      </c>
      <c r="D86" s="93">
        <v>110.27602760276028</v>
      </c>
      <c r="E86" s="96">
        <v>70.05999999999999</v>
      </c>
      <c r="F86" s="93">
        <v>105.10051005100509</v>
      </c>
      <c r="G86" s="96">
        <v>66.66</v>
      </c>
      <c r="H86" s="93">
        <v>100</v>
      </c>
      <c r="I86" s="254"/>
      <c r="J86" s="93"/>
      <c r="K86" s="80">
        <v>67.9</v>
      </c>
      <c r="L86" s="105">
        <v>101.86018601860187</v>
      </c>
      <c r="M86" s="106">
        <v>66.66</v>
      </c>
      <c r="N86" s="66"/>
      <c r="O86" s="66"/>
    </row>
    <row r="87" spans="1:15" ht="15">
      <c r="A87" s="114">
        <v>5</v>
      </c>
      <c r="B87" s="117" t="s">
        <v>93</v>
      </c>
      <c r="C87" s="96">
        <v>17.59</v>
      </c>
      <c r="D87" s="93">
        <v>105.26630760023939</v>
      </c>
      <c r="E87" s="96">
        <v>17.68</v>
      </c>
      <c r="F87" s="93">
        <v>105.80490724117297</v>
      </c>
      <c r="G87" s="96">
        <v>16.709999999999997</v>
      </c>
      <c r="H87" s="93">
        <v>100</v>
      </c>
      <c r="I87" s="96"/>
      <c r="J87" s="93"/>
      <c r="K87" s="80">
        <v>16.810000000000002</v>
      </c>
      <c r="L87" s="105">
        <v>100.59844404548177</v>
      </c>
      <c r="M87" s="106">
        <v>16.709999999999997</v>
      </c>
      <c r="N87" s="66"/>
      <c r="O87" s="66"/>
    </row>
    <row r="88" spans="1:15" ht="15.75" thickBot="1">
      <c r="A88" s="116">
        <v>6</v>
      </c>
      <c r="B88" s="117" t="s">
        <v>94</v>
      </c>
      <c r="C88" s="96">
        <v>49.809999999999995</v>
      </c>
      <c r="D88" s="93">
        <v>105.01792114695338</v>
      </c>
      <c r="E88" s="96">
        <v>49.699999999999996</v>
      </c>
      <c r="F88" s="93">
        <v>104.78600042167403</v>
      </c>
      <c r="G88" s="96">
        <v>47.43</v>
      </c>
      <c r="H88" s="93">
        <v>100</v>
      </c>
      <c r="I88" s="96"/>
      <c r="J88" s="93"/>
      <c r="K88" s="80">
        <v>48.63999999999999</v>
      </c>
      <c r="L88" s="105">
        <v>102.55112797807293</v>
      </c>
      <c r="M88" s="106">
        <v>47.43</v>
      </c>
      <c r="N88" s="66"/>
      <c r="O88" s="66"/>
    </row>
    <row r="89" spans="1:15" ht="15">
      <c r="A89" s="114">
        <v>7</v>
      </c>
      <c r="B89" s="117" t="s">
        <v>95</v>
      </c>
      <c r="C89" s="96">
        <v>18.48</v>
      </c>
      <c r="D89" s="93">
        <v>105.47945205479452</v>
      </c>
      <c r="E89" s="96">
        <v>17.84</v>
      </c>
      <c r="F89" s="93">
        <v>101.82648401826484</v>
      </c>
      <c r="G89" s="96">
        <v>17.52</v>
      </c>
      <c r="H89" s="93">
        <v>100</v>
      </c>
      <c r="I89" s="96"/>
      <c r="J89" s="93"/>
      <c r="K89" s="80">
        <v>17.07</v>
      </c>
      <c r="L89" s="105">
        <v>97.43150684931507</v>
      </c>
      <c r="M89" s="106">
        <v>17.52</v>
      </c>
      <c r="N89" s="66"/>
      <c r="O89" s="66"/>
    </row>
    <row r="90" spans="1:15" ht="15.75" thickBot="1">
      <c r="A90" s="116">
        <v>8</v>
      </c>
      <c r="B90" s="117" t="s">
        <v>96</v>
      </c>
      <c r="C90" s="96">
        <v>28.339999999999996</v>
      </c>
      <c r="D90" s="93">
        <v>105.8252427184466</v>
      </c>
      <c r="E90" s="96">
        <v>27.929999999999996</v>
      </c>
      <c r="F90" s="93">
        <v>104.2942494398805</v>
      </c>
      <c r="G90" s="96">
        <v>26.779999999999998</v>
      </c>
      <c r="H90" s="93">
        <v>100</v>
      </c>
      <c r="I90" s="96"/>
      <c r="J90" s="93"/>
      <c r="K90" s="80">
        <v>27.459999999999997</v>
      </c>
      <c r="L90" s="105">
        <v>102.53920836445107</v>
      </c>
      <c r="M90" s="106">
        <v>26.779999999999998</v>
      </c>
      <c r="N90" s="66"/>
      <c r="O90" s="66"/>
    </row>
    <row r="91" spans="1:15" ht="15">
      <c r="A91" s="114">
        <v>9</v>
      </c>
      <c r="B91" s="117" t="s">
        <v>115</v>
      </c>
      <c r="C91" s="96">
        <v>26.29</v>
      </c>
      <c r="D91" s="93">
        <v>105.07593924860113</v>
      </c>
      <c r="E91" s="96">
        <v>27.51</v>
      </c>
      <c r="F91" s="93">
        <v>109.95203836930456</v>
      </c>
      <c r="G91" s="96">
        <v>25.02</v>
      </c>
      <c r="H91" s="93">
        <v>100</v>
      </c>
      <c r="I91" s="96"/>
      <c r="J91" s="93"/>
      <c r="K91" s="80">
        <v>25.080000000000002</v>
      </c>
      <c r="L91" s="105">
        <v>100.23980815347721</v>
      </c>
      <c r="M91" s="106">
        <v>25.02</v>
      </c>
      <c r="N91" s="66"/>
      <c r="O91" s="66"/>
    </row>
    <row r="92" spans="1:15" ht="15">
      <c r="A92" s="116">
        <v>10</v>
      </c>
      <c r="B92" s="117" t="s">
        <v>98</v>
      </c>
      <c r="C92" s="96">
        <v>36.19</v>
      </c>
      <c r="D92" s="93">
        <v>100</v>
      </c>
      <c r="E92" s="96">
        <v>38.63</v>
      </c>
      <c r="F92" s="93">
        <v>106.74219397623655</v>
      </c>
      <c r="G92" s="96">
        <v>36.19</v>
      </c>
      <c r="H92" s="93">
        <v>100</v>
      </c>
      <c r="I92" s="96"/>
      <c r="J92" s="93"/>
      <c r="K92" s="80">
        <v>33.379999999999995</v>
      </c>
      <c r="L92" s="105">
        <v>92.23542415031775</v>
      </c>
      <c r="M92" s="106">
        <v>36.19</v>
      </c>
      <c r="N92" s="66"/>
      <c r="O92" s="66"/>
    </row>
    <row r="93" spans="1:15" ht="15">
      <c r="A93" s="193">
        <v>11</v>
      </c>
      <c r="B93" s="117" t="s">
        <v>99</v>
      </c>
      <c r="C93" s="96">
        <v>33.06999999999999</v>
      </c>
      <c r="D93" s="93">
        <v>100</v>
      </c>
      <c r="E93" s="96">
        <v>33.72</v>
      </c>
      <c r="F93" s="93">
        <v>101.96552766858183</v>
      </c>
      <c r="G93" s="96">
        <v>33.41</v>
      </c>
      <c r="H93" s="93">
        <v>101.02812216510432</v>
      </c>
      <c r="I93" s="96"/>
      <c r="J93" s="93"/>
      <c r="K93" s="80">
        <v>32.55</v>
      </c>
      <c r="L93" s="105">
        <v>98.42757786513458</v>
      </c>
      <c r="M93" s="106">
        <v>33.06999999999999</v>
      </c>
      <c r="N93" s="66"/>
      <c r="O93" s="66"/>
    </row>
    <row r="94" spans="1:15" ht="15">
      <c r="A94" s="193">
        <v>12</v>
      </c>
      <c r="B94" s="117" t="s">
        <v>100</v>
      </c>
      <c r="C94" s="96">
        <v>18.06</v>
      </c>
      <c r="D94" s="93">
        <v>100</v>
      </c>
      <c r="E94" s="96">
        <v>21.18</v>
      </c>
      <c r="F94" s="93">
        <v>117.27574750830566</v>
      </c>
      <c r="G94" s="96">
        <v>19.430000000000003</v>
      </c>
      <c r="H94" s="93">
        <v>107.58582502768552</v>
      </c>
      <c r="I94" s="96"/>
      <c r="J94" s="93"/>
      <c r="K94" s="80">
        <v>18.42</v>
      </c>
      <c r="L94" s="105">
        <v>101.99335548172759</v>
      </c>
      <c r="M94" s="106">
        <v>18.06</v>
      </c>
      <c r="N94" s="66"/>
      <c r="O94" s="66"/>
    </row>
    <row r="95" spans="1:15" ht="15">
      <c r="A95" s="116">
        <v>13</v>
      </c>
      <c r="B95" s="117" t="s">
        <v>102</v>
      </c>
      <c r="C95" s="96">
        <v>9.98</v>
      </c>
      <c r="D95" s="93">
        <v>118.80952380952382</v>
      </c>
      <c r="E95" s="96">
        <v>10.05</v>
      </c>
      <c r="F95" s="93">
        <v>119.64285714285717</v>
      </c>
      <c r="G95" s="96">
        <v>8.399999999999999</v>
      </c>
      <c r="H95" s="93">
        <v>100</v>
      </c>
      <c r="I95" s="96"/>
      <c r="J95" s="93"/>
      <c r="K95" s="80">
        <v>9.690000000000001</v>
      </c>
      <c r="L95" s="105">
        <v>115.35714285714289</v>
      </c>
      <c r="M95" s="106">
        <v>8.399999999999999</v>
      </c>
      <c r="N95" s="66"/>
      <c r="O95" s="66"/>
    </row>
    <row r="96" spans="1:15" ht="15">
      <c r="A96" s="193">
        <v>14</v>
      </c>
      <c r="B96" s="117" t="s">
        <v>106</v>
      </c>
      <c r="C96" s="96">
        <v>31.810000000000002</v>
      </c>
      <c r="D96" s="93">
        <v>100</v>
      </c>
      <c r="E96" s="96">
        <v>32.629999999999995</v>
      </c>
      <c r="F96" s="93">
        <v>102.57780572147122</v>
      </c>
      <c r="G96" s="96">
        <v>32.83</v>
      </c>
      <c r="H96" s="93">
        <v>103.20653882426909</v>
      </c>
      <c r="I96" s="96"/>
      <c r="J96" s="93"/>
      <c r="K96" s="80">
        <v>31.11</v>
      </c>
      <c r="L96" s="105">
        <v>97.79943414020748</v>
      </c>
      <c r="M96" s="106">
        <v>31.810000000000002</v>
      </c>
      <c r="N96" s="66"/>
      <c r="O96" s="66"/>
    </row>
    <row r="97" spans="1:15" ht="15">
      <c r="A97" s="116">
        <v>15</v>
      </c>
      <c r="B97" s="117" t="s">
        <v>103</v>
      </c>
      <c r="C97" s="96">
        <v>16.6</v>
      </c>
      <c r="D97" s="93">
        <v>100</v>
      </c>
      <c r="E97" s="96">
        <v>17.16</v>
      </c>
      <c r="F97" s="93">
        <v>103.37349397590361</v>
      </c>
      <c r="G97" s="96">
        <v>16.86</v>
      </c>
      <c r="H97" s="93">
        <v>101.56626506024095</v>
      </c>
      <c r="I97" s="96"/>
      <c r="J97" s="93"/>
      <c r="K97" s="80">
        <v>16.16</v>
      </c>
      <c r="L97" s="105">
        <v>97.34939759036145</v>
      </c>
      <c r="M97" s="106">
        <v>16.6</v>
      </c>
      <c r="N97" s="66"/>
      <c r="O97" s="66"/>
    </row>
    <row r="98" spans="1:15" ht="15">
      <c r="A98" s="193">
        <v>16</v>
      </c>
      <c r="B98" s="117" t="s">
        <v>116</v>
      </c>
      <c r="C98" s="96">
        <v>4.07</v>
      </c>
      <c r="D98" s="93">
        <v>153.58490566037736</v>
      </c>
      <c r="E98" s="96">
        <v>4.25</v>
      </c>
      <c r="F98" s="93">
        <v>160.37735849056605</v>
      </c>
      <c r="G98" s="96">
        <v>2.65</v>
      </c>
      <c r="H98" s="93">
        <v>100</v>
      </c>
      <c r="I98" s="96"/>
      <c r="J98" s="93"/>
      <c r="K98" s="80">
        <v>4.16</v>
      </c>
      <c r="L98" s="105">
        <v>156.98113207547172</v>
      </c>
      <c r="M98" s="106">
        <v>2.65</v>
      </c>
      <c r="N98" s="66"/>
      <c r="O98" s="66"/>
    </row>
    <row r="99" spans="1:15" ht="15">
      <c r="A99" s="116">
        <v>17</v>
      </c>
      <c r="B99" s="117" t="s">
        <v>105</v>
      </c>
      <c r="C99" s="96">
        <v>1.58</v>
      </c>
      <c r="D99" s="93">
        <v>100</v>
      </c>
      <c r="E99" s="96">
        <v>1.8</v>
      </c>
      <c r="F99" s="93">
        <v>113.9240506329114</v>
      </c>
      <c r="G99" s="96">
        <v>1.8</v>
      </c>
      <c r="H99" s="93">
        <v>113.9240506329114</v>
      </c>
      <c r="I99" s="96"/>
      <c r="J99" s="93"/>
      <c r="K99" s="80">
        <v>1.81</v>
      </c>
      <c r="L99" s="105">
        <v>114.55696202531644</v>
      </c>
      <c r="M99" s="106">
        <v>1.58</v>
      </c>
      <c r="N99" s="66"/>
      <c r="O99" s="66"/>
    </row>
    <row r="100" spans="1:15" ht="15">
      <c r="A100" s="193">
        <v>18</v>
      </c>
      <c r="B100" s="117" t="s">
        <v>107</v>
      </c>
      <c r="C100" s="96">
        <v>51.110000000000014</v>
      </c>
      <c r="D100" s="93">
        <v>109.9849365181838</v>
      </c>
      <c r="E100" s="96">
        <v>50.279999999999994</v>
      </c>
      <c r="F100" s="93">
        <v>108.19883795997416</v>
      </c>
      <c r="G100" s="96">
        <v>46.47</v>
      </c>
      <c r="H100" s="93">
        <v>100</v>
      </c>
      <c r="I100" s="96"/>
      <c r="J100" s="93"/>
      <c r="K100" s="80">
        <v>48.040000000000006</v>
      </c>
      <c r="L100" s="105">
        <v>103.37852377878203</v>
      </c>
      <c r="M100" s="106">
        <v>46.47</v>
      </c>
      <c r="N100" s="66"/>
      <c r="O100" s="66"/>
    </row>
    <row r="101" spans="1:15" ht="15.75" thickBot="1">
      <c r="A101" s="284">
        <v>19</v>
      </c>
      <c r="B101" s="285" t="s">
        <v>108</v>
      </c>
      <c r="C101" s="286">
        <v>22.91</v>
      </c>
      <c r="D101" s="287">
        <v>103.19819819819817</v>
      </c>
      <c r="E101" s="286">
        <v>22.430000000000003</v>
      </c>
      <c r="F101" s="287">
        <v>101.03603603603604</v>
      </c>
      <c r="G101" s="286">
        <v>22.200000000000003</v>
      </c>
      <c r="H101" s="287">
        <v>100</v>
      </c>
      <c r="I101" s="286"/>
      <c r="J101" s="287"/>
      <c r="K101" s="288">
        <v>22.550000000000004</v>
      </c>
      <c r="L101" s="289">
        <v>101.5765765765766</v>
      </c>
      <c r="M101" s="290">
        <v>22.200000000000003</v>
      </c>
      <c r="N101" s="66"/>
      <c r="O101" s="66"/>
    </row>
    <row r="102" spans="1:15" ht="15.75" thickBot="1">
      <c r="A102" s="118"/>
      <c r="B102" s="108"/>
      <c r="C102" s="109"/>
      <c r="D102" s="110"/>
      <c r="E102" s="109"/>
      <c r="F102" s="110"/>
      <c r="G102" s="109"/>
      <c r="H102" s="110"/>
      <c r="I102" s="109"/>
      <c r="J102" s="110"/>
      <c r="K102" s="109"/>
      <c r="L102" s="110"/>
      <c r="M102" s="109"/>
      <c r="N102" s="110"/>
      <c r="O102" s="109"/>
    </row>
    <row r="103" spans="1:9" ht="15.75" thickBot="1">
      <c r="A103" s="334" t="s">
        <v>109</v>
      </c>
      <c r="B103" s="335"/>
      <c r="C103" s="335"/>
      <c r="D103" s="335"/>
      <c r="E103" s="335"/>
      <c r="F103" s="335"/>
      <c r="G103" s="335"/>
      <c r="H103" s="335"/>
      <c r="I103" s="336"/>
    </row>
    <row r="104" spans="1:15" ht="12.75" customHeight="1">
      <c r="A104" s="337" t="s">
        <v>21</v>
      </c>
      <c r="B104" s="338"/>
      <c r="C104" s="343" t="s">
        <v>38</v>
      </c>
      <c r="D104" s="344"/>
      <c r="E104" s="343" t="s">
        <v>39</v>
      </c>
      <c r="F104" s="344"/>
      <c r="G104" s="265"/>
      <c r="N104" s="66"/>
      <c r="O104" s="66"/>
    </row>
    <row r="105" spans="1:15" ht="47.25" customHeight="1">
      <c r="A105" s="339"/>
      <c r="B105" s="340"/>
      <c r="C105" s="345"/>
      <c r="D105" s="346"/>
      <c r="E105" s="345"/>
      <c r="F105" s="346"/>
      <c r="G105" s="266" t="s">
        <v>27</v>
      </c>
      <c r="N105" s="66"/>
      <c r="O105" s="66"/>
    </row>
    <row r="106" spans="1:15" ht="15.75" thickBot="1">
      <c r="A106" s="341"/>
      <c r="B106" s="342"/>
      <c r="C106" s="113" t="s">
        <v>28</v>
      </c>
      <c r="D106" s="112" t="s">
        <v>29</v>
      </c>
      <c r="E106" s="113" t="s">
        <v>28</v>
      </c>
      <c r="F106" s="112" t="s">
        <v>29</v>
      </c>
      <c r="G106" s="266"/>
      <c r="N106" s="66"/>
      <c r="O106" s="66"/>
    </row>
    <row r="107" spans="1:15" ht="15">
      <c r="A107" s="114">
        <v>1</v>
      </c>
      <c r="B107" s="115" t="s">
        <v>89</v>
      </c>
      <c r="C107" s="119">
        <v>14.34</v>
      </c>
      <c r="D107" s="120">
        <v>100.06978367062106</v>
      </c>
      <c r="E107" s="119">
        <v>14.33</v>
      </c>
      <c r="F107" s="120">
        <v>100</v>
      </c>
      <c r="G107" s="121">
        <v>14.33</v>
      </c>
      <c r="N107" s="66"/>
      <c r="O107" s="66"/>
    </row>
    <row r="108" spans="1:15" ht="15">
      <c r="A108" s="232">
        <v>2</v>
      </c>
      <c r="B108" s="117" t="s">
        <v>90</v>
      </c>
      <c r="C108" s="122">
        <v>5.539999999999999</v>
      </c>
      <c r="D108" s="233">
        <v>103.35820895522386</v>
      </c>
      <c r="E108" s="122">
        <v>5.36</v>
      </c>
      <c r="F108" s="233">
        <v>100</v>
      </c>
      <c r="G108" s="234">
        <v>5.36</v>
      </c>
      <c r="N108" s="66"/>
      <c r="O108" s="66"/>
    </row>
    <row r="109" spans="1:15" ht="15">
      <c r="A109" s="235">
        <v>3</v>
      </c>
      <c r="B109" s="117" t="s">
        <v>91</v>
      </c>
      <c r="C109" s="122">
        <v>7</v>
      </c>
      <c r="D109" s="123">
        <v>102.79001468428781</v>
      </c>
      <c r="E109" s="122">
        <v>6.8100000000000005</v>
      </c>
      <c r="F109" s="123">
        <v>100</v>
      </c>
      <c r="G109" s="234">
        <v>6.8100000000000005</v>
      </c>
      <c r="N109" s="66"/>
      <c r="O109" s="66"/>
    </row>
    <row r="110" spans="1:15" ht="15">
      <c r="A110" s="232">
        <v>4</v>
      </c>
      <c r="B110" s="117" t="s">
        <v>92</v>
      </c>
      <c r="C110" s="122">
        <v>176.19999999999993</v>
      </c>
      <c r="D110" s="123">
        <v>104.93716872133881</v>
      </c>
      <c r="E110" s="122">
        <v>167.90999999999997</v>
      </c>
      <c r="F110" s="123">
        <v>100</v>
      </c>
      <c r="G110" s="234">
        <v>167.90999999999997</v>
      </c>
      <c r="N110" s="66"/>
      <c r="O110" s="66"/>
    </row>
    <row r="111" spans="1:15" ht="15">
      <c r="A111" s="235">
        <v>5</v>
      </c>
      <c r="B111" s="117" t="s">
        <v>93</v>
      </c>
      <c r="C111" s="122">
        <v>17.669999999999998</v>
      </c>
      <c r="D111" s="123">
        <v>105.68181818181819</v>
      </c>
      <c r="E111" s="122">
        <v>16.72</v>
      </c>
      <c r="F111" s="123">
        <v>100</v>
      </c>
      <c r="G111" s="234">
        <v>16.72</v>
      </c>
      <c r="N111" s="66"/>
      <c r="O111" s="66"/>
    </row>
    <row r="112" spans="1:15" ht="15">
      <c r="A112" s="232">
        <v>6</v>
      </c>
      <c r="B112" s="117" t="s">
        <v>94</v>
      </c>
      <c r="C112" s="122">
        <v>55.07</v>
      </c>
      <c r="D112" s="123">
        <v>116.3041182682154</v>
      </c>
      <c r="E112" s="122">
        <v>47.35</v>
      </c>
      <c r="F112" s="123">
        <v>100</v>
      </c>
      <c r="G112" s="234">
        <v>47.35</v>
      </c>
      <c r="N112" s="66"/>
      <c r="O112" s="66"/>
    </row>
    <row r="113" spans="1:15" ht="15">
      <c r="A113" s="235">
        <v>7</v>
      </c>
      <c r="B113" s="117" t="s">
        <v>95</v>
      </c>
      <c r="C113" s="122">
        <v>4.9799999999999995</v>
      </c>
      <c r="D113" s="123">
        <v>123.88059701492537</v>
      </c>
      <c r="E113" s="122">
        <v>4.02</v>
      </c>
      <c r="F113" s="123">
        <v>100</v>
      </c>
      <c r="G113" s="234">
        <v>4.02</v>
      </c>
      <c r="N113" s="66"/>
      <c r="O113" s="66"/>
    </row>
    <row r="114" spans="1:15" ht="15">
      <c r="A114" s="235">
        <v>8</v>
      </c>
      <c r="B114" s="117" t="s">
        <v>96</v>
      </c>
      <c r="C114" s="122">
        <v>36.839999999999996</v>
      </c>
      <c r="D114" s="123">
        <v>106.35103926096996</v>
      </c>
      <c r="E114" s="122">
        <v>34.64</v>
      </c>
      <c r="F114" s="123">
        <v>100</v>
      </c>
      <c r="G114" s="234">
        <v>34.64</v>
      </c>
      <c r="N114" s="66"/>
      <c r="O114" s="66"/>
    </row>
    <row r="115" spans="1:15" ht="15">
      <c r="A115" s="232">
        <v>9</v>
      </c>
      <c r="B115" s="117" t="s">
        <v>97</v>
      </c>
      <c r="C115" s="122">
        <v>30.82</v>
      </c>
      <c r="D115" s="123">
        <v>100</v>
      </c>
      <c r="E115" s="122">
        <v>31.239999999999995</v>
      </c>
      <c r="F115" s="123">
        <v>101.36275146009083</v>
      </c>
      <c r="G115" s="234">
        <v>30.82</v>
      </c>
      <c r="N115" s="66"/>
      <c r="O115" s="66"/>
    </row>
    <row r="116" spans="1:15" ht="15">
      <c r="A116" s="235">
        <v>10</v>
      </c>
      <c r="B116" s="117" t="s">
        <v>98</v>
      </c>
      <c r="C116" s="122">
        <v>50.89999999999999</v>
      </c>
      <c r="D116" s="123">
        <v>120.73055028462996</v>
      </c>
      <c r="E116" s="122">
        <v>42.160000000000004</v>
      </c>
      <c r="F116" s="123">
        <v>100</v>
      </c>
      <c r="G116" s="234">
        <v>42.160000000000004</v>
      </c>
      <c r="N116" s="66"/>
      <c r="O116" s="66"/>
    </row>
    <row r="117" spans="1:15" ht="15">
      <c r="A117" s="235">
        <v>11</v>
      </c>
      <c r="B117" s="117" t="s">
        <v>99</v>
      </c>
      <c r="C117" s="122">
        <v>33.99</v>
      </c>
      <c r="D117" s="123">
        <v>104.68124422543887</v>
      </c>
      <c r="E117" s="122">
        <v>32.47</v>
      </c>
      <c r="F117" s="123">
        <v>100</v>
      </c>
      <c r="G117" s="234">
        <v>32.47</v>
      </c>
      <c r="N117" s="66"/>
      <c r="O117" s="66"/>
    </row>
    <row r="118" spans="1:15" ht="15">
      <c r="A118" s="232">
        <v>12</v>
      </c>
      <c r="B118" s="117" t="s">
        <v>100</v>
      </c>
      <c r="C118" s="122">
        <v>25.54</v>
      </c>
      <c r="D118" s="123">
        <v>116.99496106275767</v>
      </c>
      <c r="E118" s="122">
        <v>21.830000000000002</v>
      </c>
      <c r="F118" s="123">
        <v>100</v>
      </c>
      <c r="G118" s="234">
        <v>21.830000000000002</v>
      </c>
      <c r="N118" s="66"/>
      <c r="O118" s="66"/>
    </row>
    <row r="119" spans="1:15" ht="15">
      <c r="A119" s="235">
        <v>13</v>
      </c>
      <c r="B119" s="117" t="s">
        <v>101</v>
      </c>
      <c r="C119" s="122">
        <v>11.8</v>
      </c>
      <c r="D119" s="123">
        <v>120.77789150460592</v>
      </c>
      <c r="E119" s="122">
        <v>9.770000000000001</v>
      </c>
      <c r="F119" s="123">
        <v>100</v>
      </c>
      <c r="G119" s="234">
        <v>9.770000000000001</v>
      </c>
      <c r="N119" s="66"/>
      <c r="O119" s="66"/>
    </row>
    <row r="120" spans="1:15" ht="15">
      <c r="A120" s="232">
        <v>14</v>
      </c>
      <c r="B120" s="117" t="s">
        <v>102</v>
      </c>
      <c r="C120" s="122">
        <v>15.24</v>
      </c>
      <c r="D120" s="123">
        <v>109.24731182795698</v>
      </c>
      <c r="E120" s="122">
        <v>13.950000000000001</v>
      </c>
      <c r="F120" s="123">
        <v>100</v>
      </c>
      <c r="G120" s="234">
        <v>13.950000000000001</v>
      </c>
      <c r="N120" s="66"/>
      <c r="O120" s="66"/>
    </row>
    <row r="121" spans="1:15" ht="15">
      <c r="A121" s="235">
        <v>15</v>
      </c>
      <c r="B121" s="117" t="s">
        <v>103</v>
      </c>
      <c r="C121" s="122">
        <v>49.05999999999999</v>
      </c>
      <c r="D121" s="123">
        <v>107.84787865464934</v>
      </c>
      <c r="E121" s="122">
        <v>45.49</v>
      </c>
      <c r="F121" s="123">
        <v>100</v>
      </c>
      <c r="G121" s="234">
        <v>45.49</v>
      </c>
      <c r="N121" s="66"/>
      <c r="O121" s="66"/>
    </row>
    <row r="122" spans="1:15" ht="15">
      <c r="A122" s="232">
        <v>16</v>
      </c>
      <c r="B122" s="117" t="s">
        <v>104</v>
      </c>
      <c r="C122" s="122">
        <v>9.41</v>
      </c>
      <c r="D122" s="123">
        <v>112.69461077844312</v>
      </c>
      <c r="E122" s="122">
        <v>8.35</v>
      </c>
      <c r="F122" s="123">
        <v>100</v>
      </c>
      <c r="G122" s="234">
        <v>8.35</v>
      </c>
      <c r="N122" s="66"/>
      <c r="O122" s="66"/>
    </row>
    <row r="123" spans="1:15" ht="15">
      <c r="A123" s="235">
        <v>17</v>
      </c>
      <c r="B123" s="117" t="s">
        <v>105</v>
      </c>
      <c r="C123" s="122">
        <v>9.49</v>
      </c>
      <c r="D123" s="123">
        <v>103.1521739130435</v>
      </c>
      <c r="E123" s="122">
        <v>9.2</v>
      </c>
      <c r="F123" s="123">
        <v>100</v>
      </c>
      <c r="G123" s="234">
        <v>9.2</v>
      </c>
      <c r="N123" s="66"/>
      <c r="O123" s="66"/>
    </row>
    <row r="124" spans="1:15" ht="15">
      <c r="A124" s="235">
        <v>18</v>
      </c>
      <c r="B124" s="117" t="s">
        <v>106</v>
      </c>
      <c r="C124" s="122">
        <v>106.21000000000001</v>
      </c>
      <c r="D124" s="123">
        <v>103.6296224021856</v>
      </c>
      <c r="E124" s="122">
        <v>102.48999999999998</v>
      </c>
      <c r="F124" s="123">
        <v>100</v>
      </c>
      <c r="G124" s="234">
        <v>102.48999999999998</v>
      </c>
      <c r="N124" s="66"/>
      <c r="O124" s="66"/>
    </row>
    <row r="125" spans="1:15" ht="15">
      <c r="A125" s="232">
        <v>19</v>
      </c>
      <c r="B125" s="117" t="s">
        <v>107</v>
      </c>
      <c r="C125" s="122">
        <v>92.65</v>
      </c>
      <c r="D125" s="123">
        <v>104.24167416741675</v>
      </c>
      <c r="E125" s="122">
        <v>88.88</v>
      </c>
      <c r="F125" s="123">
        <v>100</v>
      </c>
      <c r="G125" s="234">
        <v>88.88</v>
      </c>
      <c r="N125" s="66"/>
      <c r="O125" s="66"/>
    </row>
    <row r="126" spans="1:15" ht="15">
      <c r="A126" s="235">
        <v>20</v>
      </c>
      <c r="B126" s="117" t="s">
        <v>108</v>
      </c>
      <c r="C126" s="122">
        <v>45.78</v>
      </c>
      <c r="D126" s="123">
        <v>106.81287914139057</v>
      </c>
      <c r="E126" s="122">
        <v>42.86</v>
      </c>
      <c r="F126" s="123">
        <v>100</v>
      </c>
      <c r="G126" s="234">
        <v>42.86</v>
      </c>
      <c r="N126" s="66"/>
      <c r="O126" s="66"/>
    </row>
  </sheetData>
  <sheetProtection/>
  <mergeCells count="40">
    <mergeCell ref="K6:L7"/>
    <mergeCell ref="G31:H32"/>
    <mergeCell ref="A2:O2"/>
    <mergeCell ref="A5:O5"/>
    <mergeCell ref="A6:B8"/>
    <mergeCell ref="C6:D7"/>
    <mergeCell ref="E6:F7"/>
    <mergeCell ref="O6:O8"/>
    <mergeCell ref="G6:H7"/>
    <mergeCell ref="M6:N7"/>
    <mergeCell ref="I6:J7"/>
    <mergeCell ref="K31:L32"/>
    <mergeCell ref="M31:N32"/>
    <mergeCell ref="K55:L56"/>
    <mergeCell ref="A79:O79"/>
    <mergeCell ref="I31:J32"/>
    <mergeCell ref="A30:O30"/>
    <mergeCell ref="A31:B33"/>
    <mergeCell ref="O31:O33"/>
    <mergeCell ref="C31:D32"/>
    <mergeCell ref="E31:F32"/>
    <mergeCell ref="A54:O54"/>
    <mergeCell ref="A55:B57"/>
    <mergeCell ref="C55:D56"/>
    <mergeCell ref="E55:F56"/>
    <mergeCell ref="G55:H56"/>
    <mergeCell ref="K80:L81"/>
    <mergeCell ref="G80:H81"/>
    <mergeCell ref="I55:J56"/>
    <mergeCell ref="M55:M57"/>
    <mergeCell ref="I80:J81"/>
    <mergeCell ref="M80:M82"/>
    <mergeCell ref="A103:I103"/>
    <mergeCell ref="A104:B106"/>
    <mergeCell ref="C104:D105"/>
    <mergeCell ref="E104:F105"/>
    <mergeCell ref="A80:B82"/>
    <mergeCell ref="C80:D81"/>
    <mergeCell ref="E80:F81"/>
  </mergeCells>
  <conditionalFormatting sqref="F107:F126 D107:D126 D9:F29 J9:L29 H9:H29 N9:N29 N77:N78 L58:L78 H58:H78 F58:F78 D58:D78 J58:J78 D83:D102 J83:J102 F83:F102 H83:H102 D34:D53 N34:N53 L34:L53 J34:J53 H34:H53 F34:F53 N102 L83:L102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3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2013-08-26T08:24:48Z</cp:lastPrinted>
  <dcterms:created xsi:type="dcterms:W3CDTF">2008-04-22T08:15:24Z</dcterms:created>
  <dcterms:modified xsi:type="dcterms:W3CDTF">2013-11-28T07:51:05Z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