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000" windowHeight="99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<sst xmlns="http://schemas.openxmlformats.org/spreadsheetml/2006/main" count="510" uniqueCount="146">
  <si>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</si>
  <si>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</si>
  <si>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</si>
  <si>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</si>
  <si>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</si>
  <si>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</si>
  <si>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</si>
  <si>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</si>
  <si>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</si>
  <si>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</si>
  <si>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</si>
  <si>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</si>
  <si>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</si>
  <si>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</si>
  <si>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</si>
  <si>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</si>
  <si>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</si>
  <si>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</si>
  <si>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</si>
  <si>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</si>
  <si>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</si>
  <si>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</si>
  <si>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</si>
  <si>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</si>
  <si>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</si>
  <si>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</si>
  <si>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</si>
  <si>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</si>
  <si>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</si>
  <si>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</si>
  <si>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</si>
  <si>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</si>
  <si>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</si>
  <si>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</si>
  <si>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</si>
  <si>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</si>
  <si>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</si>
  <si>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</si>
  <si>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</si>
  <si>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</si>
  <si>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</si>
  <si>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</si>
  <si>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</si>
  <si>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</si>
  <si>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</si>
  <si>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</si>
  <si>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</si>
  <si>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</si>
  <si>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</si>
  <si>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</si>
  <si>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</si>
  <si>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</si>
  <si>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</si>
  <si>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</si>
  <si>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</si>
  <si>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</si>
  <si>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</si>
  <si>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</si>
  <si>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</si>
  <si>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</si>
  <si>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</si>
  <si>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</si>
  <si>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</si>
  <si>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</si>
  <si>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</si>
  <si>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</si>
  <si>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</si>
  <si>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</si>
  <si>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</si>
  <si>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</si>
  <si>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</si>
  <si>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</si>
  <si>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</si>
  <si>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</si>
  <si>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</si>
  <si>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</si>
  <si>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</si>
  <si>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</si>
  <si>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</si>
  <si>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</si>
  <si>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</si>
  <si>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ΟΡΦΑΝΙΔΗΣ (ΚΑΤΩ ΠΟΛΕΜΙΔΙΑ)</t>
  </si>
  <si>
    <t>CARREFOUR (COLUMBIA)</t>
  </si>
  <si>
    <t>ΑΛΦΑ ΜΕΓΑ(ΓΕΩΡΓΙΟΥ ΓΡΙΒΑ ΔΙΓΕΝΗ)</t>
  </si>
  <si>
    <t>ΚΑΡΣΕΡΑΣ (ΚΑΤΩ ΠΟΛΕΜΙΔΙΑ)</t>
  </si>
  <si>
    <t>E &amp; S (ΚΑΨΑΛΟΥ)</t>
  </si>
  <si>
    <t xml:space="preserve">DEBENHAMS (OLYMPIA) </t>
  </si>
  <si>
    <t>ΥΠΕΡΑΓΟΡΑ ΠΑΠΑΝΤΩΝΙΟΥ (ΛΕΩΦ.ΕΛΛΑΔΟΣ 9. 8020.ΠΑΦΟΣ)</t>
  </si>
  <si>
    <t>28/03/2012</t>
  </si>
  <si>
    <t>ΗΜΕΡΟΜΗΝΙΑ: 28/03/2012</t>
  </si>
  <si>
    <t>ΟΡΦΑΝΙΔΗΣ (ΠΑΡΑΛΙΜΝΙ)</t>
  </si>
  <si>
    <t>ΚΟΚΚΙΝΟΣ (ΠΑΡΑΛΙΜΝΙ)</t>
  </si>
  <si>
    <t>CARREFOUR (ΠΑΡΑΛΙΜΝΙ)</t>
  </si>
  <si>
    <t>ΣΥΝΟΛΙΚΟ ΚΟΣΤΟΣ ΑΓΟΡΑΣ ΚΑΙ ΔΕΙΚΤΗΣ ΤΙΜΩΝ 243 ΚΟΙΝΩΝ ΠΡΟΪΟΝΤΩΝ ΑΝΑ ΥΠΕΡΑΓΟΡΑ ΑΝΑ ΚΑΤΗΓΟΡΙΑ - ΑΜΜΟΧΩΣΤΟΣ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</si>
  <si>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</si>
  <si>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</si>
  <si>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</si>
  <si>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</si>
  <si>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</si>
  <si>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</si>
  <si>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</si>
  <si>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</si>
  <si>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</si>
  <si>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</si>
  <si>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</si>
  <si>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</si>
  <si>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</si>
  <si>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</si>
  <si>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</si>
  <si>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</si>
  <si>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</si>
  <si>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</si>
  <si>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</si>
  <si>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</si>
  <si>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</si>
  <si>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</si>
  <si>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</si>
  <si>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</si>
  <si>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</si>
  <si>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</si>
  <si>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t>ΣΥΝΟΛΙΚΟ ΚΟΣΤΟΣ ΑΓΟΡΑΣ  ΚΑΙ ΔΕΙΚΤΗΣ ΤΙΜΩΝ 215 ΚΟΙΝΩΝ ΠΡΟΪΟΝΤΩΝ ΑΝΑ ΥΠΕΡΑΓΟΡΑ ΑΝΑ ΚΑΤΗΓΟΡΙΑ - ΛΕΥΚΩΣΙΑ</t>
  </si>
  <si>
    <t>ΟΙΝΟΠΝΕΥΜΑΤΩΔΗ ΠΟΤΑ</t>
  </si>
  <si>
    <t>ΟΡΦΑΝΙΔΗΣ (ΓΙΑΝΝΟΥ ΚΡΑΝΙΔΙΩΤΗ)</t>
  </si>
  <si>
    <t>ΣΑΡΡΗΣ (ΛΕΟΝΤΙΟΥ ΜΑΧΑΙΡΑ)</t>
  </si>
  <si>
    <t>CARREFOUR (ΣΠΥΡΟΥ ΚΥΠΡΙΑΝΟΥ)</t>
  </si>
  <si>
    <t>ΜΕΤΡΟ (ΝΙΚΟΔΗΜΟΥ ΜΥΛΩΝΑ)</t>
  </si>
  <si>
    <t>ΣΤΕΛΙΟΣ (ΠΕΤΡΑΚΗ ΚΥΠΡΙΑΝΟΥ)</t>
  </si>
  <si>
    <t>DEBENHAMS (ΥΨΙΠΥΛΗΣ)</t>
  </si>
  <si>
    <t>ΣΥΝΟΛΙΚΟ ΚΟΣΤΟΣ ΑΓΟΡΑΣ  ΚΑΙ ΔΕΙΚΤΗΣ ΤΙΜΩΝ 164 ΚΟΙΝΩΝ ΠΡΟΪΟΝΤΩΝ ΑΝΑ ΥΠΕΡΑΓΟΡΑ ΑΝΑ ΚΑΤΗΓΟΡΙΑ - ΛΑΡΝΑΚΑ</t>
  </si>
  <si>
    <t>ΟΡΦΑΝΙΔΗΣ (THE PAPHOS MALL)</t>
  </si>
  <si>
    <t>ΑΛΦΑ ΜΕΓΑ(ΛΕΩΦ.ΔΗΜΟΚΡΑΤΙΑΣ)</t>
  </si>
  <si>
    <t>CARREFOUR(ΛΕΩΦ.ΕΛΛΑΔΟΣ)</t>
  </si>
  <si>
    <t>DEBENHAMS (ΚΟΡΟΙΒΟΣ)</t>
  </si>
  <si>
    <t>E &amp; S (ΑΦΡΟΔΙΤΗ)</t>
  </si>
  <si>
    <t>ΠΑΠΑΝΤΩΝΙΟΥ(ΛΕΩΦ.ΕΛΛΑΔΟΣ)</t>
  </si>
  <si>
    <t>ΔΕΝ ΕΠΙΤΡΕΠΕΙ ΤΗ ΛΗΨΗ ΤΙΜΩΝ</t>
  </si>
  <si>
    <t>ΠΑΠΑΝΤΩΝΙΟΥ(ΛΕΩΦ.ΕΛΛΑΔΟΣ) ΔΕΝ ΕΠΙΤΡΕΠΕΙ ΤΗ ΛΗΨΗ ΤΙΜΩΝ</t>
  </si>
  <si>
    <t>E &amp; S (ΑΦΡΟΔΙΤΗ) ΔΕΝ ΕΠΙΤΡΕΠΕΙ ΤΗ ΛΗΨΗ ΤΙΜΩΝ</t>
  </si>
  <si>
    <t>ΣΥΝΟΛΙΚΟ ΚΟΣΤΟΣ ΑΓΟΡΑΣ  ΚΑΙ ΔΕΙΚΤΗΣ ΤΙΜΩΝ 165 ΚΟΙΝΩΝ ΠΡΟΪΟΝΤΩΝ ΑΝΑ ΥΠΕΡΑΓΟΡΑ ΑΝΑ ΚΑΤΗΓΟΡΙΑ - ΠΑΦΟΣ</t>
  </si>
  <si>
    <t/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</si>
  <si>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</si>
  <si>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</si>
  <si>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</si>
  <si>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</si>
  <si>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</si>
  <si>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172 ΚΟΙΝΩΝ  ΠΡΟΪΟΝΤΩΝ ΑΝΑ ΥΠΕΡΑΓΟΡΑ ΑΝΑ ΚΑΤΗΓΟΡΙΑ - ΛΕΜΕΣΟΣ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</si>
</sst>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5" fillId="0" borderId="0" xfId="101">
      <alignment/>
      <protection/>
    </xf>
    <xf numFmtId="0" fontId="56" fillId="0" borderId="0" xfId="101" applyFont="1" applyAlignment="1">
      <alignment horizontal="left" vertical="center" readingOrder="1"/>
      <protection/>
    </xf>
    <xf numFmtId="49" fontId="56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8" fillId="0" borderId="0" xfId="101" applyFont="1" applyAlignment="1">
      <alignment horizontal="left" vertical="center" readingOrder="1"/>
      <protection/>
    </xf>
    <xf numFmtId="0" fontId="59" fillId="0" borderId="13" xfId="101" applyFont="1" applyBorder="1" applyAlignment="1">
      <alignment horizontal="right"/>
      <protection/>
    </xf>
    <xf numFmtId="49" fontId="59" fillId="0" borderId="12" xfId="101" applyNumberFormat="1" applyFont="1" applyBorder="1" applyAlignment="1">
      <alignment horizontal="left"/>
      <protection/>
    </xf>
    <xf numFmtId="0" fontId="55" fillId="0" borderId="12" xfId="101" applyBorder="1" applyAlignment="1">
      <alignment horizontal="center"/>
      <protection/>
    </xf>
    <xf numFmtId="0" fontId="55" fillId="0" borderId="12" xfId="101" applyBorder="1">
      <alignment/>
      <protection/>
    </xf>
    <xf numFmtId="0" fontId="55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0" fillId="0" borderId="0" xfId="101" applyFont="1" applyBorder="1" applyAlignment="1">
      <alignment horizontal="center" vertical="center"/>
      <protection/>
    </xf>
    <xf numFmtId="0" fontId="61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5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5" fillId="0" borderId="37" xfId="101" applyNumberFormat="1" applyBorder="1" applyAlignment="1">
      <alignment horizontal="center" vertical="center"/>
      <protection/>
    </xf>
    <xf numFmtId="2" fontId="55" fillId="0" borderId="38" xfId="101" applyNumberFormat="1" applyBorder="1" applyAlignment="1">
      <alignment horizontal="center" vertical="center"/>
      <protection/>
    </xf>
    <xf numFmtId="2" fontId="55" fillId="0" borderId="44" xfId="101" applyNumberFormat="1" applyBorder="1" applyAlignment="1">
      <alignment horizontal="center" vertical="center"/>
      <protection/>
    </xf>
    <xf numFmtId="180" fontId="55" fillId="0" borderId="45" xfId="101" applyNumberFormat="1" applyBorder="1">
      <alignment/>
      <protection/>
    </xf>
    <xf numFmtId="0" fontId="55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5" fillId="0" borderId="27" xfId="101" applyNumberFormat="1" applyBorder="1" applyAlignment="1">
      <alignment horizontal="center" vertical="center"/>
      <protection/>
    </xf>
    <xf numFmtId="2" fontId="55" fillId="0" borderId="24" xfId="101" applyNumberFormat="1" applyBorder="1" applyAlignment="1">
      <alignment horizontal="center" vertical="center"/>
      <protection/>
    </xf>
    <xf numFmtId="2" fontId="55" fillId="0" borderId="43" xfId="101" applyNumberFormat="1" applyBorder="1" applyAlignment="1">
      <alignment horizontal="center" vertical="center"/>
      <protection/>
    </xf>
    <xf numFmtId="0" fontId="55" fillId="0" borderId="15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5" fillId="0" borderId="17" xfId="101" applyNumberFormat="1" applyBorder="1" applyAlignment="1">
      <alignment horizontal="center" vertical="center"/>
      <protection/>
    </xf>
    <xf numFmtId="2" fontId="55" fillId="0" borderId="48" xfId="101" applyNumberFormat="1" applyBorder="1" applyAlignment="1">
      <alignment horizontal="center" vertical="center"/>
      <protection/>
    </xf>
    <xf numFmtId="2" fontId="55" fillId="0" borderId="49" xfId="101" applyNumberFormat="1" applyBorder="1" applyAlignment="1">
      <alignment horizontal="center" vertical="center"/>
      <protection/>
    </xf>
    <xf numFmtId="180" fontId="55" fillId="0" borderId="50" xfId="101" applyNumberFormat="1" applyBorder="1">
      <alignment/>
      <protection/>
    </xf>
    <xf numFmtId="0" fontId="55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5" fillId="0" borderId="49" xfId="101" applyNumberFormat="1" applyBorder="1" applyAlignment="1">
      <alignment horizontal="center" vertical="center"/>
      <protection/>
    </xf>
    <xf numFmtId="180" fontId="55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5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5" fillId="0" borderId="23" xfId="101" applyNumberFormat="1" applyBorder="1" applyAlignment="1">
      <alignment horizontal="center"/>
      <protection/>
    </xf>
    <xf numFmtId="2" fontId="55" fillId="0" borderId="24" xfId="101" applyNumberFormat="1" applyBorder="1" applyAlignment="1">
      <alignment horizontal="center"/>
      <protection/>
    </xf>
    <xf numFmtId="180" fontId="55" fillId="0" borderId="54" xfId="101" applyNumberFormat="1" applyBorder="1">
      <alignment/>
      <protection/>
    </xf>
    <xf numFmtId="0" fontId="55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5" fillId="0" borderId="27" xfId="101" applyNumberFormat="1" applyBorder="1" applyAlignment="1">
      <alignment horizontal="center"/>
      <protection/>
    </xf>
    <xf numFmtId="2" fontId="55" fillId="0" borderId="28" xfId="101" applyNumberFormat="1" applyBorder="1" applyAlignment="1">
      <alignment horizontal="center"/>
      <protection/>
    </xf>
    <xf numFmtId="180" fontId="55" fillId="0" borderId="56" xfId="101" applyNumberFormat="1" applyBorder="1">
      <alignment/>
      <protection/>
    </xf>
    <xf numFmtId="0" fontId="55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5" fillId="0" borderId="23" xfId="101" applyNumberFormat="1" applyBorder="1" applyAlignment="1">
      <alignment horizontal="center" vertical="center"/>
      <protection/>
    </xf>
    <xf numFmtId="180" fontId="55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5" fillId="0" borderId="28" xfId="101" applyNumberFormat="1" applyBorder="1" applyAlignment="1">
      <alignment horizontal="center" vertical="center"/>
      <protection/>
    </xf>
    <xf numFmtId="180" fontId="55" fillId="0" borderId="56" xfId="101" applyNumberFormat="1" applyBorder="1" applyAlignment="1">
      <alignment horizontal="center" vertical="center"/>
      <protection/>
    </xf>
    <xf numFmtId="0" fontId="55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5" fillId="0" borderId="18" xfId="101" applyNumberFormat="1" applyBorder="1" applyAlignment="1">
      <alignment horizontal="center" vertical="center"/>
      <protection/>
    </xf>
    <xf numFmtId="180" fontId="55" fillId="0" borderId="59" xfId="101" applyNumberFormat="1" applyBorder="1" applyAlignment="1">
      <alignment horizontal="center" vertical="center"/>
      <protection/>
    </xf>
    <xf numFmtId="0" fontId="55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5" fillId="0" borderId="0" xfId="101" applyNumberFormat="1" applyBorder="1" applyAlignment="1">
      <alignment horizontal="center" vertical="center"/>
      <protection/>
    </xf>
    <xf numFmtId="2" fontId="55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5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5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5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5" fillId="0" borderId="17" xfId="101" applyNumberFormat="1" applyBorder="1" applyAlignment="1">
      <alignment horizontal="center"/>
      <protection/>
    </xf>
    <xf numFmtId="2" fontId="55" fillId="0" borderId="18" xfId="101" applyNumberFormat="1" applyBorder="1" applyAlignment="1">
      <alignment horizontal="center"/>
      <protection/>
    </xf>
    <xf numFmtId="0" fontId="55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55" fillId="0" borderId="0" xfId="101" applyAlignment="1">
      <alignment horizontal="left"/>
      <protection/>
    </xf>
    <xf numFmtId="0" fontId="63" fillId="0" borderId="0" xfId="101" applyFont="1" applyAlignment="1">
      <alignment horizontal="left" vertical="center" readingOrder="1"/>
      <protection/>
    </xf>
    <xf numFmtId="0" fontId="63" fillId="0" borderId="0" xfId="101" applyFont="1" applyAlignment="1">
      <alignment horizontal="center" vertical="center" readingOrder="1"/>
      <protection/>
    </xf>
    <xf numFmtId="0" fontId="64" fillId="0" borderId="0" xfId="101" applyFont="1" applyAlignment="1">
      <alignment horizontal="center" vertical="center"/>
      <protection/>
    </xf>
    <xf numFmtId="0" fontId="65" fillId="0" borderId="0" xfId="101" applyFont="1">
      <alignment/>
      <protection/>
    </xf>
    <xf numFmtId="0" fontId="55" fillId="0" borderId="0" xfId="101" applyBorder="1">
      <alignment/>
      <protection/>
    </xf>
    <xf numFmtId="0" fontId="66" fillId="0" borderId="0" xfId="101" applyFont="1" applyAlignment="1">
      <alignment horizontal="right" vertical="top"/>
      <protection/>
    </xf>
    <xf numFmtId="49" fontId="66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5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7" fillId="0" borderId="0" xfId="101" applyNumberFormat="1" applyFont="1" applyAlignment="1" applyProtection="1">
      <alignment horizontal="left" vertical="center"/>
      <protection locked="0"/>
    </xf>
    <xf numFmtId="0" fontId="55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5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5" fillId="0" borderId="49" xfId="101" applyNumberFormat="1" applyBorder="1" applyAlignment="1">
      <alignment horizontal="center"/>
      <protection/>
    </xf>
    <xf numFmtId="2" fontId="55" fillId="0" borderId="49" xfId="101" applyNumberFormat="1" applyBorder="1" applyAlignment="1">
      <alignment horizontal="center"/>
      <protection/>
    </xf>
    <xf numFmtId="180" fontId="55" fillId="0" borderId="49" xfId="101" applyNumberFormat="1" applyBorder="1">
      <alignment/>
      <protection/>
    </xf>
    <xf numFmtId="0" fontId="55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5" fillId="0" borderId="82" xfId="101" applyNumberFormat="1" applyBorder="1" applyAlignment="1">
      <alignment horizontal="center" vertical="center"/>
      <protection/>
    </xf>
    <xf numFmtId="2" fontId="55" fillId="0" borderId="82" xfId="101" applyNumberFormat="1" applyBorder="1" applyAlignment="1">
      <alignment horizontal="center" vertical="center"/>
      <protection/>
    </xf>
    <xf numFmtId="180" fontId="55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5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5" fillId="0" borderId="23" xfId="101" applyNumberFormat="1" applyBorder="1" applyAlignment="1">
      <alignment horizontal="left" vertical="center"/>
      <protection/>
    </xf>
    <xf numFmtId="180" fontId="55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6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5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180" fontId="22" fillId="24" borderId="67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5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60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55" fillId="0" borderId="33" xfId="101" applyNumberFormat="1" applyBorder="1" applyAlignment="1">
      <alignment horizontal="center"/>
      <protection/>
    </xf>
    <xf numFmtId="2" fontId="55" fillId="0" borderId="60" xfId="101" applyNumberFormat="1" applyBorder="1" applyAlignment="1">
      <alignment horizontal="center"/>
      <protection/>
    </xf>
    <xf numFmtId="180" fontId="55" fillId="0" borderId="33" xfId="101" applyNumberFormat="1" applyBorder="1" applyAlignment="1">
      <alignment horizontal="center" vertical="center"/>
      <protection/>
    </xf>
    <xf numFmtId="2" fontId="55" fillId="0" borderId="60" xfId="101" applyNumberFormat="1" applyBorder="1" applyAlignment="1">
      <alignment horizontal="center" vertical="center"/>
      <protection/>
    </xf>
    <xf numFmtId="180" fontId="55" fillId="0" borderId="89" xfId="101" applyNumberFormat="1" applyBorder="1" applyAlignment="1">
      <alignment horizontal="center" vertical="center"/>
      <protection/>
    </xf>
    <xf numFmtId="180" fontId="22" fillId="0" borderId="84" xfId="0" applyNumberFormat="1" applyFont="1" applyFill="1" applyBorder="1" applyAlignment="1" applyProtection="1">
      <alignment horizontal="center" vertical="center"/>
      <protection locked="0"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55" fillId="0" borderId="23" xfId="101" applyNumberForma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2" fillId="0" borderId="90" xfId="101" applyFont="1" applyBorder="1" applyAlignment="1">
      <alignment horizontal="right" vertical="center"/>
      <protection/>
    </xf>
    <xf numFmtId="0" fontId="67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95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41" fillId="24" borderId="13" xfId="67" applyFont="1" applyFill="1" applyBorder="1" applyAlignment="1">
      <alignment horizontal="center" vertical="center"/>
    </xf>
    <xf numFmtId="0" fontId="41" fillId="24" borderId="12" xfId="67" applyFont="1" applyFill="1" applyBorder="1" applyAlignment="1">
      <alignment horizontal="center" vertical="center"/>
    </xf>
    <xf numFmtId="0" fontId="4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7" xfId="101" applyFont="1" applyFill="1" applyBorder="1" applyAlignment="1">
      <alignment horizontal="center" vertical="center" wrapText="1"/>
      <protection/>
    </xf>
    <xf numFmtId="0" fontId="55" fillId="20" borderId="98" xfId="101" applyFill="1" applyBorder="1" applyAlignment="1">
      <alignment horizontal="center" vertical="center"/>
      <protection/>
    </xf>
    <xf numFmtId="0" fontId="55" fillId="20" borderId="99" xfId="101" applyFill="1" applyBorder="1" applyAlignment="1">
      <alignment horizontal="center" vertical="center"/>
      <protection/>
    </xf>
    <xf numFmtId="0" fontId="55" fillId="20" borderId="95" xfId="101" applyFill="1" applyBorder="1" applyAlignment="1">
      <alignment horizontal="center" vertical="center"/>
      <protection/>
    </xf>
    <xf numFmtId="0" fontId="55" fillId="20" borderId="56" xfId="101" applyFill="1" applyBorder="1" applyAlignment="1">
      <alignment horizontal="center" vertical="center"/>
      <protection/>
    </xf>
    <xf numFmtId="0" fontId="55" fillId="20" borderId="59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  <xf numFmtId="0" fontId="32" fillId="20" borderId="101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7" xfId="101" applyFont="1" applyFill="1" applyBorder="1" applyAlignment="1">
      <alignment horizontal="center" vertical="top" wrapText="1"/>
      <protection/>
    </xf>
    <xf numFmtId="0" fontId="55" fillId="20" borderId="61" xfId="101" applyFill="1" applyBorder="1" applyAlignment="1">
      <alignment horizontal="center" vertical="center"/>
      <protection/>
    </xf>
    <xf numFmtId="0" fontId="55" fillId="20" borderId="45" xfId="101" applyFill="1" applyBorder="1" applyAlignment="1">
      <alignment horizontal="center" vertical="center"/>
      <protection/>
    </xf>
    <xf numFmtId="0" fontId="55" fillId="20" borderId="50" xfId="101" applyFill="1" applyBorder="1" applyAlignment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7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5"/>
          <c:w val="0.984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215 ΚΟΙΝΩΝ ΠΡΟΪΟΝΤΩΝ ΑΝΑ ΥΠΕΡΑΓOΡΑ ΛΕΥΚΩΣΙΑΣ 28/03/2012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16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243 ΚΟΙΝΑ ΠΡΟΪΟΝΤΑ _ΑΜΜΟΧΩΣΤΟΣ  28/03/2012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7649812"/>
        <c:axId val="26195125"/>
      </c:barChart>
      <c:catAx>
        <c:axId val="476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95125"/>
        <c:crosses val="autoZero"/>
        <c:auto val="1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4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0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2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25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215 ΚΟΙΝΑ ΠΡΟΪΟΝΤΑ _ΛΕΥΚΩΣΙΑ 28/03/2012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64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7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172 ΚΟΙΝΩΝ ΠΡΟΪΟΝΤΩΝ ΑΝΑ ΥΠΕΡΑΓOΡΑ ΛΕΜΕΣΟΥ 28/03/2012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575"/>
        <c:crosses val="autoZero"/>
        <c:auto val="1"/>
        <c:lblOffset val="100"/>
        <c:tickLblSkip val="1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898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172 ΚΟΙΝΑ ΠΡΟΪΟΝΤΑ _ΛΕΜΕΣΟΣ 28/03/2012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62265"/>
        <c:crosses val="autoZero"/>
        <c:auto val="1"/>
        <c:lblOffset val="100"/>
        <c:tickLblSkip val="1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45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164 ΚΟΙΝΩΝ ΠΡΟΪΟΝΤΩΝ ΑΝΑ ΥΠΕΡΑΓOΡΑ ΛΑΡΝΑΚΑΣ 28/03/2012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47907202"/>
        <c:axId val="28511635"/>
      </c:bar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07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164 ΚΟΙΝΑ ΠΡΟΪΟΝΤΑ _ΛΑΡΝΑΚΑ 28/03/2012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5278124"/>
        <c:axId val="27741069"/>
      </c:barChart>
      <c:catAx>
        <c:axId val="5527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41069"/>
        <c:crosses val="autoZero"/>
        <c:auto val="1"/>
        <c:lblOffset val="100"/>
        <c:tickLblSkip val="1"/>
        <c:noMultiLvlLbl val="0"/>
      </c:catAx>
      <c:valAx>
        <c:axId val="27741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8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165 ΚΟΙΝΩΝ ΠΡΟΪΟΝΤΩΝ ΑΝΑ ΥΠΕΡΑΓOΡΑ ΠΑΦΟΥ 28/03/2012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34087"/>
        <c:crosses val="autoZero"/>
        <c:auto val="1"/>
        <c:lblOffset val="100"/>
        <c:tickLblSkip val="1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3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165 ΚΟΙΝΑ ΠΡΟΪΟΝΤΑ _ΠΑΦΟΣ 28/03/2012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15361"/>
        <c:crosses val="autoZero"/>
        <c:auto val="1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71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243 ΚΟΙΝΩΝ ΠΡΟΪΟΝΤΩΝ ΑΝΑ ΥΠΕΡΑΓOΡΑ ΑΜΜΟΧΩΣΤΟΥ 28/03/2012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2129386"/>
        <c:axId val="64946747"/>
      </c:bar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46747"/>
        <c:crosses val="autoZero"/>
        <c:auto val="1"/>
        <c:lblOffset val="100"/>
        <c:tickLblSkip val="1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29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600075</xdr:rowOff>
    </xdr:from>
    <xdr:to>
      <xdr:col>5</xdr:col>
      <xdr:colOff>1304925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1"/>
      <c r="B1" s="301"/>
      <c r="C1" s="301"/>
      <c r="D1" s="301"/>
      <c r="E1" s="301"/>
    </row>
    <row r="2" spans="1:5" ht="27.75">
      <c r="A2" s="302" t="s">
        <v>67</v>
      </c>
      <c r="B2" s="302"/>
      <c r="C2" s="302"/>
      <c r="D2" s="302"/>
      <c r="E2" s="302"/>
    </row>
    <row r="3" spans="1:5" ht="34.5" customHeight="1">
      <c r="A3" s="243" t="s">
        <v>72</v>
      </c>
      <c r="B3" s="244">
        <v>40996</v>
      </c>
      <c r="C3" s="5"/>
      <c r="D3" s="5"/>
      <c r="E3" s="5"/>
    </row>
    <row r="4" spans="1:5" ht="21.75" customHeight="1" thickBot="1">
      <c r="A4" s="243"/>
      <c r="B4" s="244"/>
      <c r="C4" s="5"/>
      <c r="D4" s="5"/>
      <c r="E4" s="5"/>
    </row>
    <row r="5" spans="1:5" ht="22.5" thickBot="1">
      <c r="A5" s="197" t="s">
        <v>60</v>
      </c>
      <c r="B5" s="198">
        <v>215</v>
      </c>
      <c r="C5" s="195" t="s">
        <v>71</v>
      </c>
      <c r="D5" s="195"/>
      <c r="E5" s="196"/>
    </row>
    <row r="6" spans="1:5" ht="62.25" customHeight="1" thickBot="1">
      <c r="A6" s="199" t="s">
        <v>0</v>
      </c>
      <c r="B6" s="200" t="s">
        <v>2</v>
      </c>
      <c r="C6" s="247" t="s">
        <v>1</v>
      </c>
      <c r="D6" s="200" t="s">
        <v>4</v>
      </c>
      <c r="E6" s="250" t="s">
        <v>3</v>
      </c>
    </row>
    <row r="7" spans="1:5" ht="24.75" customHeight="1">
      <c r="A7" s="201" t="s">
        <v>114</v>
      </c>
      <c r="B7" s="202">
        <v>619.3662665691622</v>
      </c>
      <c r="C7" s="203">
        <v>100</v>
      </c>
      <c r="D7" s="204">
        <v>110</v>
      </c>
      <c r="E7" s="205">
        <v>13</v>
      </c>
    </row>
    <row r="8" spans="1:5" ht="24.75" customHeight="1">
      <c r="A8" s="206" t="s">
        <v>115</v>
      </c>
      <c r="B8" s="207">
        <v>639.96</v>
      </c>
      <c r="C8" s="208">
        <v>103.32496852709012</v>
      </c>
      <c r="D8" s="209">
        <v>63</v>
      </c>
      <c r="E8" s="210">
        <v>4</v>
      </c>
    </row>
    <row r="9" spans="1:5" ht="24.75" customHeight="1">
      <c r="A9" s="211" t="s">
        <v>116</v>
      </c>
      <c r="B9" s="212">
        <v>667.65</v>
      </c>
      <c r="C9" s="213">
        <v>107.79566728719252</v>
      </c>
      <c r="D9" s="214">
        <v>22</v>
      </c>
      <c r="E9" s="215">
        <v>1</v>
      </c>
    </row>
    <row r="10" spans="1:5" s="1" customFormat="1" ht="26.25" customHeight="1">
      <c r="A10" s="216" t="s">
        <v>117</v>
      </c>
      <c r="B10" s="217">
        <v>687.6999999999999</v>
      </c>
      <c r="C10" s="218">
        <v>111.03284714057109</v>
      </c>
      <c r="D10" s="219">
        <v>27</v>
      </c>
      <c r="E10" s="220">
        <v>1</v>
      </c>
    </row>
    <row r="11" spans="1:5" s="1" customFormat="1" ht="26.25" customHeight="1">
      <c r="A11" s="216" t="s">
        <v>118</v>
      </c>
      <c r="B11" s="217">
        <v>691.1000000000004</v>
      </c>
      <c r="C11" s="218">
        <v>111.5817953451341</v>
      </c>
      <c r="D11" s="219">
        <v>10</v>
      </c>
      <c r="E11" s="220">
        <v>0</v>
      </c>
    </row>
    <row r="12" spans="1:5" s="1" customFormat="1" ht="26.25" customHeight="1" thickBot="1">
      <c r="A12" s="223" t="s">
        <v>119</v>
      </c>
      <c r="B12" s="224">
        <v>730.4300000000003</v>
      </c>
      <c r="C12" s="225">
        <v>117.93183442909317</v>
      </c>
      <c r="D12" s="226">
        <v>2</v>
      </c>
      <c r="E12" s="227">
        <v>0</v>
      </c>
    </row>
    <row r="13" spans="1:5" ht="27" thickBot="1">
      <c r="A13" s="6"/>
      <c r="B13" s="172">
        <f>IF(AND(B7="",B8="",B9="",B10="",B11="",B12=""),"",IF(AND(B7&lt;=B8,B8&lt;=B9,B9&lt;=B10,B10&lt;=B11,B11&lt;=B12),"","ΠΡΟΣΟΧΗ ΤΑΞΙΝΟΜΗΣΗ"))</f>
      </c>
      <c r="C13" s="172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7" t="s">
        <v>62</v>
      </c>
      <c r="B14" s="198">
        <v>172</v>
      </c>
      <c r="C14" s="195" t="s">
        <v>71</v>
      </c>
      <c r="D14" s="195"/>
      <c r="E14" s="196"/>
    </row>
    <row r="15" spans="1:5" ht="66" thickBot="1">
      <c r="A15" s="221" t="s">
        <v>0</v>
      </c>
      <c r="B15" s="222" t="s">
        <v>2</v>
      </c>
      <c r="C15" s="248" t="s">
        <v>1</v>
      </c>
      <c r="D15" s="200" t="s">
        <v>4</v>
      </c>
      <c r="E15" s="251" t="s">
        <v>3</v>
      </c>
    </row>
    <row r="16" spans="1:5" ht="24.75" customHeight="1">
      <c r="A16" s="201" t="s">
        <v>81</v>
      </c>
      <c r="B16" s="202">
        <v>520.26</v>
      </c>
      <c r="C16" s="203">
        <v>100</v>
      </c>
      <c r="D16" s="204">
        <v>89</v>
      </c>
      <c r="E16" s="205">
        <v>13</v>
      </c>
    </row>
    <row r="17" spans="1:5" ht="24.75" customHeight="1">
      <c r="A17" s="206" t="s">
        <v>83</v>
      </c>
      <c r="B17" s="207">
        <v>542.21</v>
      </c>
      <c r="C17" s="208">
        <v>104.21904432399181</v>
      </c>
      <c r="D17" s="209">
        <v>40</v>
      </c>
      <c r="E17" s="210">
        <v>4</v>
      </c>
    </row>
    <row r="18" spans="1:5" ht="24.75" customHeight="1">
      <c r="A18" s="206" t="s">
        <v>82</v>
      </c>
      <c r="B18" s="207">
        <v>551.16</v>
      </c>
      <c r="C18" s="208">
        <v>105.93933802329609</v>
      </c>
      <c r="D18" s="209">
        <v>46</v>
      </c>
      <c r="E18" s="210">
        <v>2</v>
      </c>
    </row>
    <row r="19" spans="1:5" ht="24.75" customHeight="1">
      <c r="A19" s="216" t="s">
        <v>84</v>
      </c>
      <c r="B19" s="217">
        <v>579.54</v>
      </c>
      <c r="C19" s="218">
        <v>111.39430284857579</v>
      </c>
      <c r="D19" s="219">
        <v>11</v>
      </c>
      <c r="E19" s="220">
        <v>0</v>
      </c>
    </row>
    <row r="20" spans="1:5" ht="24.75" customHeight="1">
      <c r="A20" s="216" t="s">
        <v>85</v>
      </c>
      <c r="B20" s="217">
        <v>585.01</v>
      </c>
      <c r="C20" s="218">
        <v>112.44570022680969</v>
      </c>
      <c r="D20" s="219">
        <v>9</v>
      </c>
      <c r="E20" s="220">
        <v>1</v>
      </c>
    </row>
    <row r="21" spans="1:5" ht="24.75" customHeight="1" thickBot="1">
      <c r="A21" s="223" t="s">
        <v>86</v>
      </c>
      <c r="B21" s="224">
        <v>587.33</v>
      </c>
      <c r="C21" s="225">
        <v>112.89163110752315</v>
      </c>
      <c r="D21" s="226">
        <v>6</v>
      </c>
      <c r="E21" s="227">
        <v>0</v>
      </c>
    </row>
    <row r="22" spans="1:5" ht="27" thickBot="1">
      <c r="A22" s="12"/>
      <c r="B22" s="172">
        <f>IF(AND(B16="",B17="",B18="",B19="",B20="",B21=""),"",IF(AND(B16&lt;=B17,B17&lt;=B18,B18&lt;=B19,B19&lt;=B20,B20&lt;=B21),"","ΠΡΟΣΟΧΗ ΤΑΞΙΝΟΜΗΣΗ"))</f>
      </c>
      <c r="C22" s="172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7" t="s">
        <v>63</v>
      </c>
      <c r="B23" s="198">
        <v>164</v>
      </c>
      <c r="C23" s="195" t="s">
        <v>71</v>
      </c>
      <c r="D23" s="195"/>
      <c r="E23" s="196"/>
    </row>
    <row r="24" spans="1:5" ht="66" thickBot="1">
      <c r="A24" s="228" t="s">
        <v>0</v>
      </c>
      <c r="B24" s="229" t="s">
        <v>2</v>
      </c>
      <c r="C24" s="249" t="s">
        <v>1</v>
      </c>
      <c r="D24" s="200" t="s">
        <v>4</v>
      </c>
      <c r="E24" s="251" t="s">
        <v>3</v>
      </c>
    </row>
    <row r="25" spans="1:5" ht="24.75" customHeight="1">
      <c r="A25" s="201" t="s">
        <v>122</v>
      </c>
      <c r="B25" s="202">
        <v>420.34000000000015</v>
      </c>
      <c r="C25" s="203">
        <v>100</v>
      </c>
      <c r="D25" s="204">
        <v>78</v>
      </c>
      <c r="E25" s="205">
        <v>12</v>
      </c>
    </row>
    <row r="26" spans="1:5" ht="24.75" customHeight="1">
      <c r="A26" s="206" t="s">
        <v>123</v>
      </c>
      <c r="B26" s="230">
        <v>436.3400000000002</v>
      </c>
      <c r="C26" s="231">
        <v>103.8064424037684</v>
      </c>
      <c r="D26" s="232">
        <v>43</v>
      </c>
      <c r="E26" s="233">
        <v>3</v>
      </c>
    </row>
    <row r="27" spans="1:5" ht="24.75" customHeight="1">
      <c r="A27" s="206" t="s">
        <v>124</v>
      </c>
      <c r="B27" s="207">
        <v>444.44000000000017</v>
      </c>
      <c r="C27" s="208">
        <v>105.73345387067612</v>
      </c>
      <c r="D27" s="209">
        <v>33</v>
      </c>
      <c r="E27" s="210">
        <v>2</v>
      </c>
    </row>
    <row r="28" spans="1:5" ht="24.75" customHeight="1">
      <c r="A28" s="216" t="s">
        <v>125</v>
      </c>
      <c r="B28" s="234">
        <v>446.6499999999999</v>
      </c>
      <c r="C28" s="235">
        <v>106.25921872769656</v>
      </c>
      <c r="D28" s="236">
        <v>17</v>
      </c>
      <c r="E28" s="237">
        <v>0</v>
      </c>
    </row>
    <row r="29" spans="1:5" ht="24.75" customHeight="1">
      <c r="A29" s="216" t="s">
        <v>126</v>
      </c>
      <c r="B29" s="234">
        <v>456.59000000000015</v>
      </c>
      <c r="C29" s="235">
        <v>108.62397107103774</v>
      </c>
      <c r="D29" s="236">
        <v>30</v>
      </c>
      <c r="E29" s="237">
        <v>2</v>
      </c>
    </row>
    <row r="30" spans="1:5" ht="24.75" customHeight="1" thickBot="1">
      <c r="A30" s="283" t="s">
        <v>127</v>
      </c>
      <c r="B30" s="297">
        <v>470.1799999999999</v>
      </c>
      <c r="C30" s="284">
        <v>111.85706808773843</v>
      </c>
      <c r="D30" s="285">
        <v>6</v>
      </c>
      <c r="E30" s="286">
        <v>0</v>
      </c>
    </row>
    <row r="31" spans="1:5" ht="27" thickBot="1">
      <c r="A31" s="6"/>
      <c r="B31" s="172">
        <f>IF(AND(B25="",B26="",B27="",B28="",B29="",B30=""),"",IF(AND(B25&lt;=B26,B26&lt;=B27,B27&lt;=B28,B28&lt;=B29),"","ΠΡΟΣΟΧΗ ΤΑΞΙΝΟΜΗΣΗ"))</f>
      </c>
      <c r="C31" s="172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7" t="s">
        <v>64</v>
      </c>
      <c r="B32" s="198">
        <v>165</v>
      </c>
      <c r="C32" s="195" t="s">
        <v>61</v>
      </c>
      <c r="D32" s="195"/>
      <c r="E32" s="196"/>
    </row>
    <row r="33" spans="1:5" ht="66" thickBot="1">
      <c r="A33" s="228" t="s">
        <v>0</v>
      </c>
      <c r="B33" s="229" t="s">
        <v>2</v>
      </c>
      <c r="C33" s="249" t="s">
        <v>1</v>
      </c>
      <c r="D33" s="200" t="s">
        <v>4</v>
      </c>
      <c r="E33" s="251" t="s">
        <v>3</v>
      </c>
    </row>
    <row r="34" spans="1:5" ht="24.75" customHeight="1">
      <c r="A34" s="201" t="s">
        <v>129</v>
      </c>
      <c r="B34" s="202">
        <v>502.30999999999995</v>
      </c>
      <c r="C34" s="203">
        <v>100</v>
      </c>
      <c r="D34" s="204">
        <v>92</v>
      </c>
      <c r="E34" s="205">
        <v>14</v>
      </c>
    </row>
    <row r="35" spans="1:5" ht="24.75" customHeight="1">
      <c r="A35" s="206" t="s">
        <v>130</v>
      </c>
      <c r="B35" s="207">
        <v>528.02</v>
      </c>
      <c r="C35" s="208">
        <v>105.11835320817822</v>
      </c>
      <c r="D35" s="209">
        <v>38</v>
      </c>
      <c r="E35" s="210">
        <v>0</v>
      </c>
    </row>
    <row r="36" spans="1:5" ht="24.75" customHeight="1">
      <c r="A36" s="206" t="s">
        <v>131</v>
      </c>
      <c r="B36" s="207">
        <v>529.6700000000001</v>
      </c>
      <c r="C36" s="208">
        <v>105.44683561943822</v>
      </c>
      <c r="D36" s="209">
        <v>51</v>
      </c>
      <c r="E36" s="210">
        <v>5</v>
      </c>
    </row>
    <row r="37" spans="1:5" s="1" customFormat="1" ht="24.75" customHeight="1">
      <c r="A37" s="216" t="s">
        <v>132</v>
      </c>
      <c r="B37" s="217">
        <v>565.1999999999998</v>
      </c>
      <c r="C37" s="218">
        <v>112.52015687523638</v>
      </c>
      <c r="D37" s="219">
        <v>5</v>
      </c>
      <c r="E37" s="220">
        <v>1</v>
      </c>
    </row>
    <row r="38" spans="1:5" s="1" customFormat="1" ht="24.75" customHeight="1">
      <c r="A38" s="267" t="s">
        <v>133</v>
      </c>
      <c r="B38" s="282" t="s">
        <v>135</v>
      </c>
      <c r="C38" s="268"/>
      <c r="D38" s="269"/>
      <c r="E38" s="270"/>
    </row>
    <row r="39" spans="1:5" s="1" customFormat="1" ht="24.75" customHeight="1" thickBot="1">
      <c r="A39" s="223" t="s">
        <v>134</v>
      </c>
      <c r="B39" s="281" t="s">
        <v>135</v>
      </c>
      <c r="C39" s="225"/>
      <c r="D39" s="226"/>
      <c r="E39" s="227"/>
    </row>
    <row r="40" spans="1:5" ht="27" thickBot="1">
      <c r="A40" s="9"/>
      <c r="B40" s="172">
        <f>IF(AND(B34="",B35="",B36="",B37="",B39=""),"",IF(AND(B34&lt;=B35,B35&lt;=B36,B36&lt;=B37),"","ΠΡΟΣΟΧΗ ΤΑΞΙΝΟΜΗΣΗ"))</f>
      </c>
      <c r="C40" s="172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7" t="s">
        <v>65</v>
      </c>
      <c r="B41" s="198">
        <v>243</v>
      </c>
      <c r="C41" s="195" t="s">
        <v>71</v>
      </c>
      <c r="D41" s="195"/>
      <c r="E41" s="196"/>
    </row>
    <row r="42" spans="1:5" ht="66" thickBot="1">
      <c r="A42" s="228" t="s">
        <v>0</v>
      </c>
      <c r="B42" s="229" t="s">
        <v>2</v>
      </c>
      <c r="C42" s="249" t="s">
        <v>1</v>
      </c>
      <c r="D42" s="200" t="s">
        <v>4</v>
      </c>
      <c r="E42" s="251" t="s">
        <v>3</v>
      </c>
    </row>
    <row r="43" spans="1:5" ht="24.75" customHeight="1">
      <c r="A43" s="201" t="s">
        <v>90</v>
      </c>
      <c r="B43" s="202">
        <v>709.3900000000003</v>
      </c>
      <c r="C43" s="203">
        <v>100</v>
      </c>
      <c r="D43" s="204">
        <v>103</v>
      </c>
      <c r="E43" s="205">
        <v>8</v>
      </c>
    </row>
    <row r="44" spans="1:5" ht="24.75" customHeight="1">
      <c r="A44" s="206" t="s">
        <v>91</v>
      </c>
      <c r="B44" s="207">
        <v>709.9400000000005</v>
      </c>
      <c r="C44" s="208">
        <v>100.07753140021713</v>
      </c>
      <c r="D44" s="209">
        <v>110</v>
      </c>
      <c r="E44" s="210">
        <v>10</v>
      </c>
    </row>
    <row r="45" spans="1:5" ht="24.75" customHeight="1" thickBot="1">
      <c r="A45" s="238" t="s">
        <v>92</v>
      </c>
      <c r="B45" s="239">
        <v>753.0300000000002</v>
      </c>
      <c r="C45" s="240">
        <v>106.15176419177037</v>
      </c>
      <c r="D45" s="241">
        <v>60</v>
      </c>
      <c r="E45" s="242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password="CC6F" sheet="1" selectLockedCells="1" sort="0"/>
  <mergeCells count="2">
    <mergeCell ref="A1:E1"/>
    <mergeCell ref="A2:E2"/>
  </mergeCells>
  <conditionalFormatting sqref="B13:C13">
    <cfRule type="containsText" priority="5" dxfId="25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5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5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5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5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4">
      <selection activeCell="D138" sqref="D13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6" t="s">
        <v>66</v>
      </c>
      <c r="B2" s="306"/>
      <c r="C2" s="306"/>
      <c r="D2" s="306"/>
      <c r="E2" s="306"/>
      <c r="F2" s="306"/>
    </row>
    <row r="3" spans="1:27" ht="38.25" customHeight="1" thickBot="1" thickTop="1">
      <c r="A3" s="303"/>
      <c r="B3" s="303"/>
      <c r="C3" s="303"/>
      <c r="D3" s="303"/>
      <c r="E3" s="303"/>
      <c r="F3" s="30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3" ht="49.5" customHeight="1" thickTop="1">
      <c r="A4" s="304" t="s">
        <v>5</v>
      </c>
      <c r="B4" s="304"/>
      <c r="C4" s="144" t="s">
        <v>88</v>
      </c>
    </row>
    <row r="5" ht="15"/>
    <row r="6" ht="15"/>
    <row r="7" ht="15"/>
    <row r="8" spans="34:95" ht="39.75" customHeight="1">
      <c r="AH8" s="145"/>
      <c r="AI8" s="145"/>
      <c r="AJ8" s="145"/>
      <c r="AK8" s="145"/>
      <c r="AL8" s="145"/>
      <c r="CL8" s="145"/>
      <c r="CM8" s="145"/>
      <c r="CN8" s="145"/>
      <c r="CO8" s="145"/>
      <c r="CP8" s="145"/>
      <c r="CQ8" s="145"/>
    </row>
    <row r="9" spans="33:95" ht="39.75" customHeight="1">
      <c r="AG9" s="145"/>
      <c r="AH9" s="145"/>
      <c r="AI9" s="145"/>
      <c r="AJ9" s="145"/>
      <c r="AK9" s="145"/>
      <c r="CF9" s="146" t="s">
        <v>46</v>
      </c>
      <c r="CG9" s="147">
        <f>'2_ΡΑΒΔΟΓΡΑΜΜΑΤΑ_ΚΑΤΑΤΑΞΗ ΥΠΕΡ.'!C125</f>
        <v>215</v>
      </c>
      <c r="CH9" s="146" t="s">
        <v>47</v>
      </c>
      <c r="CI9" s="146" t="s">
        <v>48</v>
      </c>
      <c r="CJ9" s="148" t="str">
        <f>C4</f>
        <v>28/03/2012</v>
      </c>
      <c r="CK9" s="146"/>
      <c r="CL9" s="146" t="s">
        <v>49</v>
      </c>
      <c r="CM9" s="147">
        <f>'2_ΡΑΒΔΟΓΡΑΜΜΑΤΑ_ΚΑΤΑΤΑΞΗ ΥΠΕΡ.'!C125</f>
        <v>215</v>
      </c>
      <c r="CN9" s="146" t="s">
        <v>50</v>
      </c>
      <c r="CO9" s="146" t="s">
        <v>51</v>
      </c>
      <c r="CP9" s="146" t="str">
        <f>CJ9</f>
        <v>28/03/2012</v>
      </c>
      <c r="CQ9" s="146"/>
    </row>
    <row r="10" spans="85:93" ht="39.75" customHeight="1">
      <c r="CG10" s="147">
        <f>'2_ΡΑΒΔΟΓΡΑΜΜΑΤΑ_ΚΑΤΑΤΑΞΗ ΥΠΕΡ.'!C134</f>
        <v>172</v>
      </c>
      <c r="CI10" s="146" t="s">
        <v>52</v>
      </c>
      <c r="CM10" s="147">
        <f>'2_ΡΑΒΔΟΓΡΑΜΜΑΤΑ_ΚΑΤΑΤΑΞΗ ΥΠΕΡ.'!C134</f>
        <v>172</v>
      </c>
      <c r="CO10" s="146" t="s">
        <v>53</v>
      </c>
    </row>
    <row r="11" spans="85:93" ht="39.75" customHeight="1">
      <c r="CG11" s="147">
        <f>'2_ΡΑΒΔΟΓΡΑΜΜΑΤΑ_ΚΑΤΑΤΑΞΗ ΥΠΕΡ.'!C143</f>
        <v>164</v>
      </c>
      <c r="CI11" s="146" t="s">
        <v>54</v>
      </c>
      <c r="CM11" s="147">
        <f>'2_ΡΑΒΔΟΓΡΑΜΜΑΤΑ_ΚΑΤΑΤΑΞΗ ΥΠΕΡ.'!C143</f>
        <v>164</v>
      </c>
      <c r="CO11" s="146" t="s">
        <v>55</v>
      </c>
    </row>
    <row r="12" spans="85:93" ht="39.75" customHeight="1">
      <c r="CG12" s="147">
        <f>'2_ΡΑΒΔΟΓΡΑΜΜΑΤΑ_ΚΑΤΑΤΑΞΗ ΥΠΕΡ.'!C152</f>
        <v>165</v>
      </c>
      <c r="CI12" s="146" t="s">
        <v>56</v>
      </c>
      <c r="CM12" s="147">
        <f>'2_ΡΑΒΔΟΓΡΑΜΜΑΤΑ_ΚΑΤΑΤΑΞΗ ΥΠΕΡ.'!C152</f>
        <v>165</v>
      </c>
      <c r="CO12" s="146" t="s">
        <v>57</v>
      </c>
    </row>
    <row r="13" spans="85:93" ht="39.75" customHeight="1">
      <c r="CG13" s="147">
        <f>'2_ΡΑΒΔΟΓΡΑΜΜΑΤΑ_ΚΑΤΑΤΑΞΗ ΥΠΕΡ.'!C161</f>
        <v>243</v>
      </c>
      <c r="CI13" s="146" t="s">
        <v>58</v>
      </c>
      <c r="CM13" s="147">
        <f>'2_ΡΑΒΔΟΓΡΑΜΜΑΤΑ_ΚΑΤΑΤΑΞΗ ΥΠΕΡ.'!C161</f>
        <v>243</v>
      </c>
      <c r="CO13" s="146" t="s">
        <v>59</v>
      </c>
    </row>
    <row r="14" ht="15"/>
    <row r="15" ht="15"/>
    <row r="16" spans="84:90" ht="23.25">
      <c r="CF16" s="149" t="str">
        <f>$CF$9&amp;$CG$9&amp;$CH$9&amp;CI9&amp;$CJ$9</f>
        <v>ΣΥΝΟΛΙΚΟ ΚΟΣΤΟΣ ΑΓΟΡΑΣ 215 ΚΟΙΝΩΝ ΠΡΟΪΟΝΤΩΝ ΑΝΑ ΥΠΕΡΑΓOΡΑ ΛΕΥΚΩΣΙΑΣ 28/03/2012</v>
      </c>
      <c r="CL16" s="149" t="str">
        <f>$CL$9&amp;$CM$9&amp;$CN$9&amp;CO9&amp;$CP$9</f>
        <v>ΔΕΙΚΤΗΣ ΤΙΜΩΝ ΥΠΕΡΑΓΟΡΩΝ  ΓΙΑ 215 ΚΟΙΝΑ ΠΡΟΪΟΝΤΑ _ΛΕΥΚΩΣΙΑ 28/03/2012</v>
      </c>
    </row>
    <row r="17" spans="84:90" ht="23.25">
      <c r="CF17" s="149" t="str">
        <f>$CF$9&amp;$CG$10&amp;$CH$9&amp;CI10&amp;$CJ$9</f>
        <v>ΣΥΝΟΛΙΚΟ ΚΟΣΤΟΣ ΑΓΟΡΑΣ 172 ΚΟΙΝΩΝ ΠΡΟΪΟΝΤΩΝ ΑΝΑ ΥΠΕΡΑΓOΡΑ ΛΕΜΕΣΟΥ 28/03/2012</v>
      </c>
      <c r="CL17" s="149" t="str">
        <f>$CL$9&amp;$CM$10&amp;$CN$9&amp;CO10&amp;$CP$9</f>
        <v>ΔΕΙΚΤΗΣ ΤΙΜΩΝ ΥΠΕΡΑΓΟΡΩΝ  ΓΙΑ 172 ΚΟΙΝΑ ΠΡΟΪΟΝΤΑ _ΛΕΜΕΣΟΣ 28/03/2012</v>
      </c>
    </row>
    <row r="18" spans="84:90" ht="23.25">
      <c r="CF18" s="149" t="str">
        <f>$CF$9&amp;$CG$11&amp;$CH$9&amp;CI11&amp;$CJ$9</f>
        <v>ΣΥΝΟΛΙΚΟ ΚΟΣΤΟΣ ΑΓΟΡΑΣ 164 ΚΟΙΝΩΝ ΠΡΟΪΟΝΤΩΝ ΑΝΑ ΥΠΕΡΑΓOΡΑ ΛΑΡΝΑΚΑΣ 28/03/2012</v>
      </c>
      <c r="CL18" s="149" t="str">
        <f>$CL$9&amp;$CM$11&amp;$CN$9&amp;CO11&amp;$CP$9</f>
        <v>ΔΕΙΚΤΗΣ ΤΙΜΩΝ ΥΠΕΡΑΓΟΡΩΝ  ΓΙΑ 164 ΚΟΙΝΑ ΠΡΟΪΟΝΤΑ _ΛΑΡΝΑΚΑ 28/03/2012</v>
      </c>
    </row>
    <row r="19" spans="84:90" ht="23.25">
      <c r="CF19" s="149" t="str">
        <f>$CF$9&amp;$CG$12&amp;$CH$9&amp;CI12&amp;$CJ$9</f>
        <v>ΣΥΝΟΛΙΚΟ ΚΟΣΤΟΣ ΑΓΟΡΑΣ 165 ΚΟΙΝΩΝ ΠΡΟΪΟΝΤΩΝ ΑΝΑ ΥΠΕΡΑΓOΡΑ ΠΑΦΟΥ 28/03/2012</v>
      </c>
      <c r="CL19" s="149" t="str">
        <f>$CL$9&amp;$CM$12&amp;$CN$9&amp;CO12&amp;$CP$9</f>
        <v>ΔΕΙΚΤΗΣ ΤΙΜΩΝ ΥΠΕΡΑΓΟΡΩΝ  ΓΙΑ 165 ΚΟΙΝΑ ΠΡΟΪΟΝΤΑ _ΠΑΦΟΣ 28/03/2012</v>
      </c>
    </row>
    <row r="20" spans="84:90" ht="23.25">
      <c r="CF20" s="149" t="str">
        <f>$CF$9&amp;$CG$13&amp;$CH$9&amp;CI13&amp;$CJ$9</f>
        <v>ΣΥΝΟΛΙΚΟ ΚΟΣΤΟΣ ΑΓΟΡΑΣ 243 ΚΟΙΝΩΝ ΠΡΟΪΟΝΤΩΝ ΑΝΑ ΥΠΕΡΑΓOΡΑ ΑΜΜΟΧΩΣΤΟΥ 28/03/2012</v>
      </c>
      <c r="CL20" s="149" t="str">
        <f>$CL$9&amp;$CM$13&amp;$CN$9&amp;CO13&amp;$CP$9</f>
        <v>ΔΕΙΚΤΗΣ ΤΙΜΩΝ ΥΠΕΡΑΓΟΡΩΝ  ΓΙΑ 243 ΚΟΙΝΑ ΠΡΟΪΟΝΤΑ _ΑΜΜΟΧΩΣΤΟΣ  28/03/2012</v>
      </c>
    </row>
    <row r="21" ht="23.25">
      <c r="CF21" s="149"/>
    </row>
    <row r="22" ht="23.25">
      <c r="CF22" s="149"/>
    </row>
    <row r="23" ht="15">
      <c r="AC23" s="150"/>
    </row>
    <row r="24" ht="15">
      <c r="AC24" s="150"/>
    </row>
    <row r="25" ht="15">
      <c r="AC25" s="150"/>
    </row>
    <row r="26" ht="15">
      <c r="AC26" s="150"/>
    </row>
    <row r="27" ht="15">
      <c r="AC27" s="150"/>
    </row>
    <row r="28" ht="15">
      <c r="AC28" s="150"/>
    </row>
    <row r="29" ht="15">
      <c r="AC29" s="150"/>
    </row>
    <row r="30" ht="15">
      <c r="AC30" s="150"/>
    </row>
    <row r="31" ht="15">
      <c r="AC31" s="150"/>
    </row>
    <row r="32" ht="15">
      <c r="AC32" s="15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5" t="s">
        <v>68</v>
      </c>
      <c r="C123" s="305"/>
      <c r="D123" s="305"/>
    </row>
    <row r="124" spans="2:3" ht="36" customHeight="1" thickBot="1">
      <c r="B124" s="151" t="s">
        <v>14</v>
      </c>
      <c r="C124" s="152" t="str">
        <f>C4</f>
        <v>28/03/2012</v>
      </c>
    </row>
    <row r="125" spans="2:4" ht="47.25" customHeight="1" thickBot="1">
      <c r="B125" s="153" t="s">
        <v>60</v>
      </c>
      <c r="C125" s="154">
        <v>215</v>
      </c>
      <c r="D125" s="155" t="s">
        <v>61</v>
      </c>
    </row>
    <row r="126" spans="2:4" ht="59.25" customHeight="1" thickBot="1">
      <c r="B126" s="156" t="s">
        <v>0</v>
      </c>
      <c r="C126" s="157" t="s">
        <v>2</v>
      </c>
      <c r="D126" s="158" t="s">
        <v>1</v>
      </c>
    </row>
    <row r="127" spans="2:4" ht="47.25" customHeight="1">
      <c r="B127" s="159" t="s">
        <v>114</v>
      </c>
      <c r="C127" s="160">
        <v>619.3662665691622</v>
      </c>
      <c r="D127" s="161">
        <v>100</v>
      </c>
    </row>
    <row r="128" spans="2:4" ht="47.25" customHeight="1">
      <c r="B128" s="162" t="s">
        <v>115</v>
      </c>
      <c r="C128" s="163">
        <v>639.96</v>
      </c>
      <c r="D128" s="164">
        <v>103.32496852709012</v>
      </c>
    </row>
    <row r="129" spans="2:4" ht="47.25" customHeight="1">
      <c r="B129" s="165" t="s">
        <v>116</v>
      </c>
      <c r="C129" s="166">
        <v>667.65</v>
      </c>
      <c r="D129" s="167">
        <v>107.79566728719252</v>
      </c>
    </row>
    <row r="130" spans="2:4" ht="47.25" customHeight="1">
      <c r="B130" s="168" t="s">
        <v>117</v>
      </c>
      <c r="C130" s="169">
        <v>687.6999999999999</v>
      </c>
      <c r="D130" s="170">
        <v>111.03284714057109</v>
      </c>
    </row>
    <row r="131" spans="2:4" ht="47.25" customHeight="1">
      <c r="B131" s="168" t="s">
        <v>118</v>
      </c>
      <c r="C131" s="169">
        <v>691.1000000000004</v>
      </c>
      <c r="D131" s="170">
        <v>111.5817953451341</v>
      </c>
    </row>
    <row r="132" spans="2:4" ht="47.25" customHeight="1">
      <c r="B132" s="168" t="s">
        <v>119</v>
      </c>
      <c r="C132" s="169">
        <v>730.4300000000003</v>
      </c>
      <c r="D132" s="170">
        <v>117.93183442909317</v>
      </c>
    </row>
    <row r="133" spans="2:4" ht="47.25" customHeight="1" thickBot="1">
      <c r="B133" s="171"/>
      <c r="C133" s="172">
        <f>IF(AND(C127="",C128="",C129="",C130="",C131="",C132=""),"",IF(AND(C127&lt;=C128,C128&lt;=C129,C129&lt;=C130,C130&lt;=C131,C131&lt;=C132),"","ΠΡΟΣΟΧΗ ΤΑΞΙΝΟΜΗΣΗ"))</f>
      </c>
      <c r="D133" s="274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3" t="s">
        <v>62</v>
      </c>
      <c r="C134" s="154">
        <v>172</v>
      </c>
      <c r="D134" s="155" t="s">
        <v>61</v>
      </c>
    </row>
    <row r="135" spans="2:4" ht="59.25" customHeight="1" thickBot="1">
      <c r="B135" s="173" t="s">
        <v>0</v>
      </c>
      <c r="C135" s="157" t="s">
        <v>2</v>
      </c>
      <c r="D135" s="174" t="s">
        <v>1</v>
      </c>
    </row>
    <row r="136" spans="2:4" ht="47.25" customHeight="1">
      <c r="B136" s="159" t="s">
        <v>81</v>
      </c>
      <c r="C136" s="160">
        <v>520.26</v>
      </c>
      <c r="D136" s="161">
        <v>100</v>
      </c>
    </row>
    <row r="137" spans="2:4" ht="47.25" customHeight="1">
      <c r="B137" s="162" t="s">
        <v>83</v>
      </c>
      <c r="C137" s="163">
        <v>542.21</v>
      </c>
      <c r="D137" s="164">
        <v>104.21904432399181</v>
      </c>
    </row>
    <row r="138" spans="2:4" ht="47.25" customHeight="1">
      <c r="B138" s="162" t="s">
        <v>82</v>
      </c>
      <c r="C138" s="163">
        <v>551.16</v>
      </c>
      <c r="D138" s="164">
        <v>105.93933802329609</v>
      </c>
    </row>
    <row r="139" spans="2:4" ht="47.25" customHeight="1">
      <c r="B139" s="168" t="s">
        <v>84</v>
      </c>
      <c r="C139" s="169">
        <v>579.54</v>
      </c>
      <c r="D139" s="170">
        <v>111.39430284857579</v>
      </c>
    </row>
    <row r="140" spans="2:4" ht="47.25" customHeight="1">
      <c r="B140" s="168" t="s">
        <v>85</v>
      </c>
      <c r="C140" s="169">
        <v>585.01</v>
      </c>
      <c r="D140" s="170">
        <v>112.44570022680969</v>
      </c>
    </row>
    <row r="141" spans="2:4" ht="47.25" customHeight="1" thickBot="1">
      <c r="B141" s="175" t="s">
        <v>86</v>
      </c>
      <c r="C141" s="176">
        <v>587.33</v>
      </c>
      <c r="D141" s="177">
        <v>112.89163110752315</v>
      </c>
    </row>
    <row r="142" spans="2:4" ht="47.25" customHeight="1" thickBot="1">
      <c r="B142" s="275"/>
      <c r="C142" s="172">
        <f>IF(AND(C136="",C137="",C138="",C139="",C140="",C141=""),"",IF(AND(C136&lt;=C137,C137&lt;=C138,C138&lt;=C139,C139&lt;=C140,C140&lt;=C141),"","ΠΡΟΣΟΧΗ ΤΑΞΙΝΟΜΗΣΗ"))</f>
      </c>
      <c r="D142" s="274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3" t="s">
        <v>63</v>
      </c>
      <c r="C143" s="154">
        <v>164</v>
      </c>
      <c r="D143" s="155" t="s">
        <v>61</v>
      </c>
    </row>
    <row r="144" spans="2:4" ht="59.25" customHeight="1" thickBot="1">
      <c r="B144" s="173" t="s">
        <v>0</v>
      </c>
      <c r="C144" s="178" t="s">
        <v>2</v>
      </c>
      <c r="D144" s="174" t="s">
        <v>1</v>
      </c>
    </row>
    <row r="145" spans="2:4" ht="47.25" customHeight="1">
      <c r="B145" s="165" t="s">
        <v>122</v>
      </c>
      <c r="C145" s="166">
        <v>420.34000000000015</v>
      </c>
      <c r="D145" s="167">
        <v>100</v>
      </c>
    </row>
    <row r="146" spans="2:4" ht="47.25" customHeight="1">
      <c r="B146" s="162" t="s">
        <v>123</v>
      </c>
      <c r="C146" s="163">
        <v>436.3400000000002</v>
      </c>
      <c r="D146" s="164">
        <v>103.8064424037684</v>
      </c>
    </row>
    <row r="147" spans="2:4" ht="47.25" customHeight="1">
      <c r="B147" s="162" t="s">
        <v>124</v>
      </c>
      <c r="C147" s="163">
        <v>444.44000000000017</v>
      </c>
      <c r="D147" s="164">
        <v>105.73345387067612</v>
      </c>
    </row>
    <row r="148" spans="2:4" ht="47.25" customHeight="1">
      <c r="B148" s="179" t="s">
        <v>125</v>
      </c>
      <c r="C148" s="180">
        <v>446.6499999999999</v>
      </c>
      <c r="D148" s="181">
        <v>106.25921872769656</v>
      </c>
    </row>
    <row r="149" spans="2:4" ht="47.25" customHeight="1">
      <c r="B149" s="182" t="s">
        <v>126</v>
      </c>
      <c r="C149" s="183">
        <v>456.59000000000015</v>
      </c>
      <c r="D149" s="184">
        <v>108.62397107103774</v>
      </c>
    </row>
    <row r="150" spans="2:4" ht="47.25" customHeight="1" thickBot="1">
      <c r="B150" s="185" t="s">
        <v>127</v>
      </c>
      <c r="C150" s="298">
        <v>470.1799999999999</v>
      </c>
      <c r="D150" s="186">
        <v>111.85706808773843</v>
      </c>
    </row>
    <row r="151" spans="2:4" ht="47.25" customHeight="1" thickBot="1">
      <c r="B151" s="275"/>
      <c r="C151" s="172">
        <f>IF(AND(C145="",C146="",C147="",C148="",C149="",C150=""),"",IF(AND(C145&lt;=C146,C146&lt;=C147,C147&lt;=C148,C148&lt;=C149),"","ΠΡΟΣΟΧΗ ΤΑΞΙΝΟΜΗΣΗ"))</f>
      </c>
      <c r="D151" s="274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3" t="s">
        <v>64</v>
      </c>
      <c r="C152" s="154">
        <v>165</v>
      </c>
      <c r="D152" s="155" t="s">
        <v>61</v>
      </c>
    </row>
    <row r="153" spans="2:4" ht="59.25" customHeight="1" thickBot="1">
      <c r="B153" s="156" t="s">
        <v>0</v>
      </c>
      <c r="C153" s="157" t="s">
        <v>2</v>
      </c>
      <c r="D153" s="158" t="s">
        <v>1</v>
      </c>
    </row>
    <row r="154" spans="2:4" ht="47.25" customHeight="1">
      <c r="B154" s="187" t="s">
        <v>129</v>
      </c>
      <c r="C154" s="160">
        <v>502.30999999999995</v>
      </c>
      <c r="D154" s="161">
        <v>100</v>
      </c>
    </row>
    <row r="155" spans="2:4" ht="47.25" customHeight="1">
      <c r="B155" s="162" t="s">
        <v>130</v>
      </c>
      <c r="C155" s="163">
        <v>528.02</v>
      </c>
      <c r="D155" s="164">
        <v>105.11835320817822</v>
      </c>
    </row>
    <row r="156" spans="2:4" ht="47.25" customHeight="1">
      <c r="B156" s="162" t="s">
        <v>131</v>
      </c>
      <c r="C156" s="163">
        <v>529.6700000000001</v>
      </c>
      <c r="D156" s="164">
        <v>105.44683561943822</v>
      </c>
    </row>
    <row r="157" spans="2:4" ht="47.25" customHeight="1">
      <c r="B157" s="168" t="s">
        <v>132</v>
      </c>
      <c r="C157" s="169">
        <v>565.1999999999998</v>
      </c>
      <c r="D157" s="170">
        <v>112.52015687523638</v>
      </c>
    </row>
    <row r="158" spans="2:4" ht="47.25" customHeight="1">
      <c r="B158" s="271" t="s">
        <v>137</v>
      </c>
      <c r="C158" s="272"/>
      <c r="D158" s="273"/>
    </row>
    <row r="159" spans="2:4" ht="47.25" customHeight="1" thickBot="1">
      <c r="B159" s="175" t="s">
        <v>136</v>
      </c>
      <c r="C159" s="176"/>
      <c r="D159" s="177"/>
    </row>
    <row r="160" spans="2:4" ht="47.25" customHeight="1" thickBot="1">
      <c r="B160" s="275"/>
      <c r="C160" s="172">
        <f>IF(AND(C154="",C155="",C156="",C157="",C159=""),"",IF(AND(C154&lt;=C155,C155&lt;=C156,C156&lt;=C157),"","ΠΡΟΣΟΧΗ ΤΑΞΙΝΟΜΗΣΗ"))</f>
      </c>
      <c r="D160" s="274">
        <f>IF(AND(D154="",D155="",D156="",D157="",D159=""),"",IF(AND(D154&lt;=D155,D155&lt;=D156,D156&lt;=D157),"","ΠΡΟΣΟΧΗ ΤΑΞΙΝΟΜΗΣΗ"))</f>
      </c>
    </row>
    <row r="161" spans="2:4" ht="47.25" customHeight="1" thickBot="1">
      <c r="B161" s="153" t="s">
        <v>65</v>
      </c>
      <c r="C161" s="154">
        <v>243</v>
      </c>
      <c r="D161" s="188" t="s">
        <v>61</v>
      </c>
    </row>
    <row r="162" spans="2:4" ht="59.25" customHeight="1" thickBot="1">
      <c r="B162" s="156" t="s">
        <v>0</v>
      </c>
      <c r="C162" s="157" t="s">
        <v>2</v>
      </c>
      <c r="D162" s="158" t="s">
        <v>1</v>
      </c>
    </row>
    <row r="163" spans="2:4" ht="47.25" customHeight="1">
      <c r="B163" s="159" t="s">
        <v>90</v>
      </c>
      <c r="C163" s="160">
        <v>709.3900000000003</v>
      </c>
      <c r="D163" s="161">
        <v>100</v>
      </c>
    </row>
    <row r="164" spans="2:4" ht="47.25" customHeight="1">
      <c r="B164" s="162" t="s">
        <v>91</v>
      </c>
      <c r="C164" s="163">
        <v>709.9400000000005</v>
      </c>
      <c r="D164" s="164">
        <v>100.07753140021713</v>
      </c>
    </row>
    <row r="165" spans="2:4" ht="47.25" customHeight="1" thickBot="1">
      <c r="B165" s="189" t="s">
        <v>92</v>
      </c>
      <c r="C165" s="190">
        <v>753.0300000000002</v>
      </c>
      <c r="D165" s="191">
        <v>106.15176419177037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5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5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5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5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5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5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5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5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5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5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H165" sqref="H165:H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2" customFormat="1" ht="50.25" customHeight="1" thickBot="1">
      <c r="A2" s="316" t="s">
        <v>73</v>
      </c>
      <c r="B2" s="317"/>
      <c r="C2" s="317"/>
      <c r="D2" s="317"/>
      <c r="E2" s="317"/>
      <c r="F2" s="317"/>
      <c r="G2" s="317"/>
      <c r="H2" s="317"/>
      <c r="I2" s="318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Y2" s="194"/>
    </row>
    <row r="3" spans="2:5" ht="30" customHeight="1">
      <c r="B3" s="319" t="s">
        <v>5</v>
      </c>
      <c r="C3" s="319"/>
      <c r="D3" s="319"/>
      <c r="E3" s="245" t="s">
        <v>88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_28/03/2012</v>
      </c>
      <c r="CB8" s="14" t="s">
        <v>9</v>
      </c>
      <c r="CC8" s="14" t="s">
        <v>8</v>
      </c>
      <c r="CD8" s="14" t="str">
        <f>BY8</f>
        <v>_28/03/2012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ΛΕΥΚΩΣΙΑ_28/03/2012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ΛΕΜΕΣΟΣ_28/03/2012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ΛΑΡΝΑΚΑ_28/03/2012</v>
      </c>
      <c r="BY17" s="14"/>
    </row>
    <row r="18" ht="18.75">
      <c r="BW18" s="16" t="str">
        <f>BW8&amp;BX11&amp;BY8</f>
        <v>ΑΡΙΘΜΟΣ ΠΡΟÏΟΝΤΩΝ ΠΟΥ ΕΙΝΑΙ ΦΘΗΝΟΤΕΡΗ Η ΥΠΕΡΑΓΟΡΑ ΠΑΦΟΣ_28/03/2012</v>
      </c>
    </row>
    <row r="19" ht="18.75">
      <c r="BW19" s="16" t="str">
        <f>BW8&amp;BX12&amp;BY8</f>
        <v>ΑΡΙΘΜΟΣ ΠΡΟÏΟΝΤΩΝ ΠΟΥ ΕΙΝΑΙ ΦΘΗΝΟΤΕΡΗ Η ΥΠΕΡΑΓΟΡΑ ΑΜΜΟΧΩΣΤΟΣ_28/03/2012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ΛΕΥΚΩΣΙΑ_28/03/2012</v>
      </c>
    </row>
    <row r="25" ht="18.75">
      <c r="BW25" s="16" t="str">
        <f>CB8&amp;CC9&amp;CD8</f>
        <v>ΑΡΙΘΜΟΣ ΚΑΤΗΓΟΡIΩΝ ΠΟΥ ΕΙΝΑΙ ΦΘΗΝΟΤΕΡΗ Η ΥΠΕΡΑΓΟΡΑ  ΛΕΜΕΣΟΣ_28/03/2012</v>
      </c>
    </row>
    <row r="26" ht="18.75">
      <c r="BW26" s="16" t="str">
        <f>CB8&amp;CC10&amp;CD8</f>
        <v>ΑΡΙΘΜΟΣ ΚΑΤΗΓΟΡIΩΝ ΠΟΥ ΕΙΝΑΙ ΦΘΗΝΟΤΕΡΗ Η ΥΠΕΡΑΓΟΡΑ  ΛΑΡΝΑΚΑ_28/03/2012</v>
      </c>
    </row>
    <row r="27" ht="18.75">
      <c r="BW27" s="16" t="str">
        <f>CB8&amp;CC11&amp;CD8</f>
        <v>ΑΡΙΘΜΟΣ ΚΑΤΗΓΟΡIΩΝ ΠΟΥ ΕΙΝΑΙ ΦΘΗΝΟΤΕΡΗ Η ΥΠΕΡΑΓΟΡΑ  ΠΑΦΟΣ_28/03/2012</v>
      </c>
    </row>
    <row r="28" ht="18.75">
      <c r="BW28" s="16" t="str">
        <f>CB8&amp;CC12&amp;CD8</f>
        <v>ΑΡΙΘΜΟΣ ΚΑΤΗΓΟΡIΩΝ ΠΟΥ ΕΙΝΑΙ ΦΘΗΝΟΤΕΡΗ Η ΥΠΕΡΑΓΟΡΑ  ΑΜΜΟΧΩΣΤΟΣ_28/03/2012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28/03/2012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3" t="s">
        <v>69</v>
      </c>
      <c r="C148" s="314"/>
      <c r="D148" s="314"/>
      <c r="E148" s="314"/>
      <c r="F148" s="314"/>
      <c r="G148" s="314"/>
      <c r="H148" s="314"/>
      <c r="I148" s="314"/>
      <c r="J148" s="314"/>
      <c r="K148" s="315"/>
    </row>
    <row r="149" spans="2:11" ht="15.75">
      <c r="B149" s="320" t="s">
        <v>15</v>
      </c>
      <c r="C149" s="321"/>
      <c r="D149" s="309" t="s">
        <v>16</v>
      </c>
      <c r="E149" s="310"/>
      <c r="F149" s="309" t="s">
        <v>17</v>
      </c>
      <c r="G149" s="310"/>
      <c r="H149" s="309" t="s">
        <v>18</v>
      </c>
      <c r="I149" s="310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114</v>
      </c>
      <c r="C151" s="30">
        <v>110</v>
      </c>
      <c r="D151" s="31" t="s">
        <v>81</v>
      </c>
      <c r="E151" s="32">
        <v>89</v>
      </c>
      <c r="F151" s="31" t="s">
        <v>122</v>
      </c>
      <c r="G151" s="32">
        <v>78</v>
      </c>
      <c r="H151" s="31" t="s">
        <v>129</v>
      </c>
      <c r="I151" s="32">
        <v>92</v>
      </c>
      <c r="J151" s="33" t="s">
        <v>91</v>
      </c>
      <c r="K151" s="34">
        <v>110</v>
      </c>
    </row>
    <row r="152" spans="2:11" ht="66" customHeight="1">
      <c r="B152" s="29" t="s">
        <v>115</v>
      </c>
      <c r="C152" s="30">
        <v>63</v>
      </c>
      <c r="D152" s="31" t="s">
        <v>82</v>
      </c>
      <c r="E152" s="32">
        <v>46</v>
      </c>
      <c r="F152" s="35" t="s">
        <v>123</v>
      </c>
      <c r="G152" s="36">
        <v>43</v>
      </c>
      <c r="H152" s="31" t="s">
        <v>131</v>
      </c>
      <c r="I152" s="32">
        <v>51</v>
      </c>
      <c r="J152" s="37" t="s">
        <v>90</v>
      </c>
      <c r="K152" s="38">
        <v>103</v>
      </c>
    </row>
    <row r="153" spans="2:11" ht="66" customHeight="1">
      <c r="B153" s="29" t="s">
        <v>117</v>
      </c>
      <c r="C153" s="30">
        <v>27</v>
      </c>
      <c r="D153" s="31" t="s">
        <v>83</v>
      </c>
      <c r="E153" s="32">
        <v>40</v>
      </c>
      <c r="F153" s="35" t="s">
        <v>124</v>
      </c>
      <c r="G153" s="36">
        <v>33</v>
      </c>
      <c r="H153" s="31" t="s">
        <v>130</v>
      </c>
      <c r="I153" s="32">
        <v>38</v>
      </c>
      <c r="J153" s="33" t="s">
        <v>92</v>
      </c>
      <c r="K153" s="38">
        <v>60</v>
      </c>
    </row>
    <row r="154" spans="2:11" ht="66" customHeight="1">
      <c r="B154" s="29" t="s">
        <v>116</v>
      </c>
      <c r="C154" s="30">
        <v>22</v>
      </c>
      <c r="D154" s="31" t="s">
        <v>84</v>
      </c>
      <c r="E154" s="32">
        <v>11</v>
      </c>
      <c r="F154" s="35" t="s">
        <v>126</v>
      </c>
      <c r="G154" s="36">
        <v>30</v>
      </c>
      <c r="H154" s="31" t="s">
        <v>132</v>
      </c>
      <c r="I154" s="32">
        <v>5</v>
      </c>
      <c r="J154" s="33"/>
      <c r="K154" s="34"/>
    </row>
    <row r="155" spans="2:11" ht="66" customHeight="1">
      <c r="B155" s="29" t="s">
        <v>118</v>
      </c>
      <c r="C155" s="30">
        <v>10</v>
      </c>
      <c r="D155" s="31" t="s">
        <v>85</v>
      </c>
      <c r="E155" s="32">
        <v>9</v>
      </c>
      <c r="F155" s="35" t="s">
        <v>125</v>
      </c>
      <c r="G155" s="36">
        <v>17</v>
      </c>
      <c r="H155" s="31" t="s">
        <v>137</v>
      </c>
      <c r="I155" s="32"/>
      <c r="J155" s="33"/>
      <c r="K155" s="34"/>
    </row>
    <row r="156" spans="2:11" ht="66" customHeight="1" thickBot="1">
      <c r="B156" s="39" t="s">
        <v>119</v>
      </c>
      <c r="C156" s="40">
        <v>2</v>
      </c>
      <c r="D156" s="41" t="s">
        <v>86</v>
      </c>
      <c r="E156" s="42">
        <v>6</v>
      </c>
      <c r="F156" s="41" t="s">
        <v>127</v>
      </c>
      <c r="G156" s="42">
        <v>6</v>
      </c>
      <c r="H156" s="277" t="s">
        <v>136</v>
      </c>
      <c r="I156" s="278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3" t="s">
        <v>70</v>
      </c>
      <c r="C158" s="314"/>
      <c r="D158" s="314"/>
      <c r="E158" s="314"/>
      <c r="F158" s="314"/>
      <c r="G158" s="314"/>
      <c r="H158" s="314"/>
      <c r="I158" s="314"/>
      <c r="J158" s="314"/>
      <c r="K158" s="315"/>
    </row>
    <row r="159" spans="2:11" ht="45" customHeight="1">
      <c r="B159" s="307" t="s">
        <v>15</v>
      </c>
      <c r="C159" s="308"/>
      <c r="D159" s="309" t="s">
        <v>16</v>
      </c>
      <c r="E159" s="310"/>
      <c r="F159" s="309" t="s">
        <v>17</v>
      </c>
      <c r="G159" s="310"/>
      <c r="H159" s="309" t="s">
        <v>18</v>
      </c>
      <c r="I159" s="310"/>
      <c r="J159" s="311" t="s">
        <v>19</v>
      </c>
      <c r="K159" s="312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9" t="s">
        <v>80</v>
      </c>
    </row>
    <row r="161" spans="2:11" ht="74.25" customHeight="1">
      <c r="B161" s="51" t="s">
        <v>114</v>
      </c>
      <c r="C161" s="52">
        <v>13</v>
      </c>
      <c r="D161" s="53" t="s">
        <v>81</v>
      </c>
      <c r="E161" s="54">
        <v>13</v>
      </c>
      <c r="F161" s="53" t="s">
        <v>122</v>
      </c>
      <c r="G161" s="54">
        <v>12</v>
      </c>
      <c r="H161" s="53" t="s">
        <v>129</v>
      </c>
      <c r="I161" s="54">
        <v>14</v>
      </c>
      <c r="J161" s="55" t="s">
        <v>91</v>
      </c>
      <c r="K161" s="56">
        <v>10</v>
      </c>
    </row>
    <row r="162" spans="2:11" ht="66" customHeight="1">
      <c r="B162" s="57" t="s">
        <v>115</v>
      </c>
      <c r="C162" s="58">
        <v>4</v>
      </c>
      <c r="D162" s="35" t="s">
        <v>83</v>
      </c>
      <c r="E162" s="36">
        <v>4</v>
      </c>
      <c r="F162" s="35" t="s">
        <v>123</v>
      </c>
      <c r="G162" s="36">
        <v>3</v>
      </c>
      <c r="H162" s="35" t="s">
        <v>131</v>
      </c>
      <c r="I162" s="36">
        <v>5</v>
      </c>
      <c r="J162" s="59" t="s">
        <v>90</v>
      </c>
      <c r="K162" s="38">
        <v>8</v>
      </c>
    </row>
    <row r="163" spans="2:11" ht="66" customHeight="1">
      <c r="B163" s="57" t="s">
        <v>117</v>
      </c>
      <c r="C163" s="58">
        <v>1</v>
      </c>
      <c r="D163" s="35" t="s">
        <v>82</v>
      </c>
      <c r="E163" s="36">
        <v>2</v>
      </c>
      <c r="F163" s="60" t="s">
        <v>124</v>
      </c>
      <c r="G163" s="61">
        <v>2</v>
      </c>
      <c r="H163" s="35" t="s">
        <v>132</v>
      </c>
      <c r="I163" s="36">
        <v>1</v>
      </c>
      <c r="J163" s="59" t="s">
        <v>92</v>
      </c>
      <c r="K163" s="38">
        <v>2</v>
      </c>
    </row>
    <row r="164" spans="2:11" ht="66" customHeight="1">
      <c r="B164" s="57" t="s">
        <v>116</v>
      </c>
      <c r="C164" s="58">
        <v>1</v>
      </c>
      <c r="D164" s="35" t="s">
        <v>85</v>
      </c>
      <c r="E164" s="36">
        <v>1</v>
      </c>
      <c r="F164" s="35" t="s">
        <v>126</v>
      </c>
      <c r="G164" s="36">
        <v>2</v>
      </c>
      <c r="H164" s="35" t="s">
        <v>130</v>
      </c>
      <c r="I164" s="36">
        <v>0</v>
      </c>
      <c r="J164" s="59"/>
      <c r="K164" s="38"/>
    </row>
    <row r="165" spans="2:11" ht="66" customHeight="1">
      <c r="B165" s="57" t="s">
        <v>119</v>
      </c>
      <c r="C165" s="58">
        <v>0</v>
      </c>
      <c r="D165" s="35" t="s">
        <v>84</v>
      </c>
      <c r="E165" s="36">
        <v>0</v>
      </c>
      <c r="F165" s="35" t="s">
        <v>127</v>
      </c>
      <c r="G165" s="36">
        <v>0</v>
      </c>
      <c r="H165" s="35" t="s">
        <v>137</v>
      </c>
      <c r="I165" s="36"/>
      <c r="J165" s="62"/>
      <c r="K165" s="38"/>
    </row>
    <row r="166" spans="2:11" ht="66" customHeight="1" thickBot="1">
      <c r="B166" s="39" t="s">
        <v>118</v>
      </c>
      <c r="C166" s="40">
        <v>0</v>
      </c>
      <c r="D166" s="41" t="s">
        <v>86</v>
      </c>
      <c r="E166" s="42">
        <v>0</v>
      </c>
      <c r="F166" s="41" t="s">
        <v>125</v>
      </c>
      <c r="G166" s="42">
        <v>0</v>
      </c>
      <c r="H166" s="41" t="s">
        <v>136</v>
      </c>
      <c r="I166" s="42"/>
      <c r="J166" s="63"/>
      <c r="K166" s="44"/>
    </row>
    <row r="167" spans="2:11" ht="66" customHeight="1">
      <c r="B167" s="276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5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5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5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5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5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5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7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31" sqref="A31:B33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63" t="s">
        <v>74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ht="17.25" customHeight="1">
      <c r="B3" s="67" t="s">
        <v>89</v>
      </c>
    </row>
    <row r="4" ht="13.5" thickBot="1"/>
    <row r="5" spans="1:15" ht="16.5" thickBot="1">
      <c r="A5" s="363" t="s">
        <v>120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15" s="65" customFormat="1" ht="34.5" customHeight="1">
      <c r="A6" s="324" t="s">
        <v>21</v>
      </c>
      <c r="B6" s="325"/>
      <c r="C6" s="377" t="s">
        <v>22</v>
      </c>
      <c r="D6" s="378"/>
      <c r="E6" s="369" t="s">
        <v>23</v>
      </c>
      <c r="F6" s="370"/>
      <c r="G6" s="369" t="s">
        <v>24</v>
      </c>
      <c r="H6" s="370"/>
      <c r="I6" s="369" t="s">
        <v>25</v>
      </c>
      <c r="J6" s="370"/>
      <c r="K6" s="369" t="s">
        <v>26</v>
      </c>
      <c r="L6" s="370"/>
      <c r="M6" s="369" t="s">
        <v>27</v>
      </c>
      <c r="N6" s="373"/>
      <c r="O6" s="381" t="s">
        <v>28</v>
      </c>
    </row>
    <row r="7" spans="1:15" s="65" customFormat="1" ht="34.5" customHeight="1">
      <c r="A7" s="326"/>
      <c r="B7" s="327"/>
      <c r="C7" s="379"/>
      <c r="D7" s="380"/>
      <c r="E7" s="371"/>
      <c r="F7" s="372"/>
      <c r="G7" s="371"/>
      <c r="H7" s="372"/>
      <c r="I7" s="371"/>
      <c r="J7" s="372"/>
      <c r="K7" s="371"/>
      <c r="L7" s="372"/>
      <c r="M7" s="371"/>
      <c r="N7" s="374"/>
      <c r="O7" s="382"/>
    </row>
    <row r="8" spans="1:15" ht="13.5" customHeight="1" thickBot="1">
      <c r="A8" s="328"/>
      <c r="B8" s="329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83"/>
    </row>
    <row r="9" spans="1:15" ht="15">
      <c r="A9" s="72">
        <v>1</v>
      </c>
      <c r="B9" s="73" t="s">
        <v>94</v>
      </c>
      <c r="C9" s="74">
        <v>11.860000000000001</v>
      </c>
      <c r="D9" s="75">
        <v>101.19453924914679</v>
      </c>
      <c r="E9" s="76">
        <v>12.42</v>
      </c>
      <c r="F9" s="75">
        <v>105.9726962457338</v>
      </c>
      <c r="G9" s="74">
        <v>12.010000000000002</v>
      </c>
      <c r="H9" s="75">
        <v>102.47440273037545</v>
      </c>
      <c r="I9" s="74">
        <v>12.28</v>
      </c>
      <c r="J9" s="75">
        <v>104.77815699658703</v>
      </c>
      <c r="K9" s="76">
        <v>12.270000000000001</v>
      </c>
      <c r="L9" s="75">
        <v>104.69283276450514</v>
      </c>
      <c r="M9" s="74">
        <v>11.719999999999999</v>
      </c>
      <c r="N9" s="75">
        <v>100</v>
      </c>
      <c r="O9" s="77">
        <v>11.719999999999999</v>
      </c>
    </row>
    <row r="10" spans="1:15" ht="15">
      <c r="A10" s="78">
        <v>2</v>
      </c>
      <c r="B10" s="79" t="s">
        <v>95</v>
      </c>
      <c r="C10" s="80">
        <v>4.720000000000001</v>
      </c>
      <c r="D10" s="81">
        <v>100</v>
      </c>
      <c r="E10" s="82">
        <v>5.95</v>
      </c>
      <c r="F10" s="81">
        <v>126.0593220338983</v>
      </c>
      <c r="G10" s="80">
        <v>5.39</v>
      </c>
      <c r="H10" s="81">
        <v>114.19491525423726</v>
      </c>
      <c r="I10" s="80">
        <v>5.44</v>
      </c>
      <c r="J10" s="81">
        <v>115.2542372881356</v>
      </c>
      <c r="K10" s="82">
        <v>5.46</v>
      </c>
      <c r="L10" s="81">
        <v>115.67796610169489</v>
      </c>
      <c r="M10" s="80">
        <v>5.43</v>
      </c>
      <c r="N10" s="81">
        <v>115.0423728813559</v>
      </c>
      <c r="O10" s="77">
        <v>4.720000000000001</v>
      </c>
    </row>
    <row r="11" spans="1:15" ht="15">
      <c r="A11" s="78">
        <v>3</v>
      </c>
      <c r="B11" s="79" t="s">
        <v>96</v>
      </c>
      <c r="C11" s="80">
        <v>12.919999999999998</v>
      </c>
      <c r="D11" s="81">
        <v>108.29840737636209</v>
      </c>
      <c r="E11" s="82">
        <v>14.86</v>
      </c>
      <c r="F11" s="81">
        <v>124.5599329421626</v>
      </c>
      <c r="G11" s="80">
        <v>14.11</v>
      </c>
      <c r="H11" s="81">
        <v>118.27326068734283</v>
      </c>
      <c r="I11" s="80">
        <v>14.629999999999999</v>
      </c>
      <c r="J11" s="81">
        <v>122.63202011735122</v>
      </c>
      <c r="K11" s="82">
        <v>14.809999999999999</v>
      </c>
      <c r="L11" s="81">
        <v>124.14082145850796</v>
      </c>
      <c r="M11" s="80">
        <v>11.93</v>
      </c>
      <c r="N11" s="81">
        <v>100</v>
      </c>
      <c r="O11" s="77">
        <v>11.93</v>
      </c>
    </row>
    <row r="12" spans="1:15" ht="15">
      <c r="A12" s="78">
        <v>4</v>
      </c>
      <c r="B12" s="79" t="s">
        <v>97</v>
      </c>
      <c r="C12" s="80">
        <v>165.58</v>
      </c>
      <c r="D12" s="81">
        <v>100</v>
      </c>
      <c r="E12" s="82">
        <v>206.13</v>
      </c>
      <c r="F12" s="81">
        <v>124.48967266578089</v>
      </c>
      <c r="G12" s="80">
        <v>193.24999999999997</v>
      </c>
      <c r="H12" s="81">
        <v>116.71095542939966</v>
      </c>
      <c r="I12" s="80">
        <v>182.07999999999998</v>
      </c>
      <c r="J12" s="81">
        <v>109.96497161492933</v>
      </c>
      <c r="K12" s="82">
        <v>190.92999999999998</v>
      </c>
      <c r="L12" s="81">
        <v>115.30982002657323</v>
      </c>
      <c r="M12" s="80">
        <v>170.62999999999997</v>
      </c>
      <c r="N12" s="81">
        <v>103.04988525184197</v>
      </c>
      <c r="O12" s="77">
        <v>165.58</v>
      </c>
    </row>
    <row r="13" spans="1:15" ht="15">
      <c r="A13" s="78">
        <v>5</v>
      </c>
      <c r="B13" s="79" t="s">
        <v>98</v>
      </c>
      <c r="C13" s="80">
        <v>14.069999999999999</v>
      </c>
      <c r="D13" s="81">
        <v>112.55999999999999</v>
      </c>
      <c r="E13" s="82">
        <v>14.670000000000002</v>
      </c>
      <c r="F13" s="81">
        <v>117.36000000000001</v>
      </c>
      <c r="G13" s="80">
        <v>14.32</v>
      </c>
      <c r="H13" s="81">
        <v>114.56</v>
      </c>
      <c r="I13" s="80">
        <v>14.450000000000001</v>
      </c>
      <c r="J13" s="81">
        <v>115.60000000000001</v>
      </c>
      <c r="K13" s="82">
        <v>14.559999999999999</v>
      </c>
      <c r="L13" s="81">
        <v>116.47999999999999</v>
      </c>
      <c r="M13" s="80">
        <v>12.5</v>
      </c>
      <c r="N13" s="81">
        <v>100</v>
      </c>
      <c r="O13" s="77">
        <v>12.5</v>
      </c>
    </row>
    <row r="14" spans="1:15" ht="15">
      <c r="A14" s="78">
        <v>6</v>
      </c>
      <c r="B14" s="79" t="s">
        <v>99</v>
      </c>
      <c r="C14" s="80">
        <v>45.32</v>
      </c>
      <c r="D14" s="81">
        <v>102.46439068505539</v>
      </c>
      <c r="E14" s="82">
        <v>48.959999999999994</v>
      </c>
      <c r="F14" s="81">
        <v>110.69409902780917</v>
      </c>
      <c r="G14" s="80">
        <v>46.37</v>
      </c>
      <c r="H14" s="81">
        <v>104.8383450146959</v>
      </c>
      <c r="I14" s="80">
        <v>45.11</v>
      </c>
      <c r="J14" s="81">
        <v>101.98959981912729</v>
      </c>
      <c r="K14" s="82">
        <v>45.99</v>
      </c>
      <c r="L14" s="81">
        <v>103.9791996382546</v>
      </c>
      <c r="M14" s="80">
        <v>44.23</v>
      </c>
      <c r="N14" s="81">
        <v>100</v>
      </c>
      <c r="O14" s="77">
        <v>44.23</v>
      </c>
    </row>
    <row r="15" spans="1:15" ht="15">
      <c r="A15" s="78">
        <v>7</v>
      </c>
      <c r="B15" s="79" t="s">
        <v>100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10.27</v>
      </c>
      <c r="H15" s="81">
        <v>114.87695749440716</v>
      </c>
      <c r="I15" s="80">
        <v>9.54</v>
      </c>
      <c r="J15" s="81">
        <v>106.71140939597315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101</v>
      </c>
      <c r="C16" s="80">
        <v>21.23</v>
      </c>
      <c r="D16" s="81">
        <v>105.35980148883375</v>
      </c>
      <c r="E16" s="82">
        <v>23.13</v>
      </c>
      <c r="F16" s="81">
        <v>114.78908188585606</v>
      </c>
      <c r="G16" s="80">
        <v>22.169999999999998</v>
      </c>
      <c r="H16" s="81">
        <v>110.02481389578162</v>
      </c>
      <c r="I16" s="80">
        <v>21.779999999999998</v>
      </c>
      <c r="J16" s="81">
        <v>108.08933002481386</v>
      </c>
      <c r="K16" s="82">
        <v>22.1</v>
      </c>
      <c r="L16" s="81">
        <v>109.6774193548387</v>
      </c>
      <c r="M16" s="80">
        <v>20.150000000000002</v>
      </c>
      <c r="N16" s="81">
        <v>100</v>
      </c>
      <c r="O16" s="77">
        <v>20.150000000000002</v>
      </c>
    </row>
    <row r="17" spans="1:15" ht="15">
      <c r="A17" s="78">
        <v>9</v>
      </c>
      <c r="B17" s="79" t="s">
        <v>102</v>
      </c>
      <c r="C17" s="80">
        <v>25.650000000000006</v>
      </c>
      <c r="D17" s="81">
        <v>105.90421139554091</v>
      </c>
      <c r="E17" s="82">
        <v>29.139999999999997</v>
      </c>
      <c r="F17" s="81">
        <v>120.31379025598679</v>
      </c>
      <c r="G17" s="80">
        <v>26.949999999999996</v>
      </c>
      <c r="H17" s="81">
        <v>111.27167630057801</v>
      </c>
      <c r="I17" s="80">
        <v>25.610000000000003</v>
      </c>
      <c r="J17" s="81">
        <v>105.73905862923205</v>
      </c>
      <c r="K17" s="82">
        <v>26.27</v>
      </c>
      <c r="L17" s="81">
        <v>108.46407927332784</v>
      </c>
      <c r="M17" s="80">
        <v>24.22</v>
      </c>
      <c r="N17" s="81">
        <v>100</v>
      </c>
      <c r="O17" s="77">
        <v>24.22</v>
      </c>
    </row>
    <row r="18" spans="1:15" ht="15">
      <c r="A18" s="78">
        <v>10</v>
      </c>
      <c r="B18" s="79" t="s">
        <v>121</v>
      </c>
      <c r="C18" s="80">
        <v>37.05</v>
      </c>
      <c r="D18" s="81">
        <v>100</v>
      </c>
      <c r="E18" s="82">
        <v>44.870000000000005</v>
      </c>
      <c r="F18" s="81">
        <v>121.10661268556007</v>
      </c>
      <c r="G18" s="80">
        <v>40.24</v>
      </c>
      <c r="H18" s="81">
        <v>108.60998650472335</v>
      </c>
      <c r="I18" s="80">
        <v>38.45</v>
      </c>
      <c r="J18" s="81">
        <v>103.778677462888</v>
      </c>
      <c r="K18" s="82">
        <v>38.74</v>
      </c>
      <c r="L18" s="81">
        <v>104.56140350877195</v>
      </c>
      <c r="M18" s="80">
        <v>37.4</v>
      </c>
      <c r="N18" s="81">
        <v>100.94466936572199</v>
      </c>
      <c r="O18" s="77">
        <v>37.05</v>
      </c>
    </row>
    <row r="19" spans="1:15" ht="15">
      <c r="A19" s="78">
        <v>11</v>
      </c>
      <c r="B19" s="79" t="s">
        <v>104</v>
      </c>
      <c r="C19" s="80">
        <v>35.330000000000005</v>
      </c>
      <c r="D19" s="81">
        <v>103.64878162386584</v>
      </c>
      <c r="E19" s="82">
        <v>39.120000000000005</v>
      </c>
      <c r="F19" s="81">
        <v>114.76762912894512</v>
      </c>
      <c r="G19" s="80">
        <v>35.6</v>
      </c>
      <c r="H19" s="81">
        <v>104.4408894936208</v>
      </c>
      <c r="I19" s="80">
        <v>35.199999999999996</v>
      </c>
      <c r="J19" s="81">
        <v>103.26739635324303</v>
      </c>
      <c r="K19" s="82">
        <v>35.99999999999999</v>
      </c>
      <c r="L19" s="81">
        <v>105.61438263399853</v>
      </c>
      <c r="M19" s="80">
        <v>34.08626656916248</v>
      </c>
      <c r="N19" s="81">
        <v>100</v>
      </c>
      <c r="O19" s="77">
        <v>34.08626656916248</v>
      </c>
    </row>
    <row r="20" spans="1:15" ht="15">
      <c r="A20" s="78">
        <v>12</v>
      </c>
      <c r="B20" s="79" t="s">
        <v>105</v>
      </c>
      <c r="C20" s="80">
        <v>18.35</v>
      </c>
      <c r="D20" s="81">
        <v>106.68604651162792</v>
      </c>
      <c r="E20" s="82">
        <v>20.349999999999998</v>
      </c>
      <c r="F20" s="81">
        <v>118.31395348837208</v>
      </c>
      <c r="G20" s="80">
        <v>17.909999999999997</v>
      </c>
      <c r="H20" s="81">
        <v>104.12790697674417</v>
      </c>
      <c r="I20" s="80">
        <v>18.1</v>
      </c>
      <c r="J20" s="81">
        <v>105.23255813953489</v>
      </c>
      <c r="K20" s="82">
        <v>18.62</v>
      </c>
      <c r="L20" s="81">
        <v>108.25581395348837</v>
      </c>
      <c r="M20" s="80">
        <v>17.2</v>
      </c>
      <c r="N20" s="81">
        <v>100</v>
      </c>
      <c r="O20" s="77">
        <v>17.2</v>
      </c>
    </row>
    <row r="21" spans="1:15" ht="15">
      <c r="A21" s="78">
        <v>13</v>
      </c>
      <c r="B21" s="79" t="s">
        <v>107</v>
      </c>
      <c r="C21" s="80">
        <v>14.83</v>
      </c>
      <c r="D21" s="81">
        <v>102.4171270718232</v>
      </c>
      <c r="E21" s="82">
        <v>18.060000000000002</v>
      </c>
      <c r="F21" s="81">
        <v>124.72375690607736</v>
      </c>
      <c r="G21" s="80">
        <v>14.480000000000002</v>
      </c>
      <c r="H21" s="81">
        <v>100</v>
      </c>
      <c r="I21" s="80">
        <v>14.899999999999999</v>
      </c>
      <c r="J21" s="81">
        <v>102.90055248618782</v>
      </c>
      <c r="K21" s="82">
        <v>16.74</v>
      </c>
      <c r="L21" s="81">
        <v>115.60773480662981</v>
      </c>
      <c r="M21" s="80">
        <v>15.24</v>
      </c>
      <c r="N21" s="81">
        <v>105.24861878453038</v>
      </c>
      <c r="O21" s="77">
        <v>14.480000000000002</v>
      </c>
    </row>
    <row r="22" spans="1:15" ht="15">
      <c r="A22" s="78">
        <v>14</v>
      </c>
      <c r="B22" s="79" t="s">
        <v>108</v>
      </c>
      <c r="C22" s="80">
        <v>21.740000000000002</v>
      </c>
      <c r="D22" s="81">
        <v>110.3553299492386</v>
      </c>
      <c r="E22" s="82">
        <v>22.71</v>
      </c>
      <c r="F22" s="81">
        <v>115.2791878172589</v>
      </c>
      <c r="G22" s="80">
        <v>21.47</v>
      </c>
      <c r="H22" s="81">
        <v>108.98477157360406</v>
      </c>
      <c r="I22" s="80">
        <v>19.7</v>
      </c>
      <c r="J22" s="81">
        <v>100</v>
      </c>
      <c r="K22" s="82">
        <v>21.55</v>
      </c>
      <c r="L22" s="81">
        <v>109.39086294416245</v>
      </c>
      <c r="M22" s="80">
        <v>19.96</v>
      </c>
      <c r="N22" s="81">
        <v>101.31979695431473</v>
      </c>
      <c r="O22" s="77">
        <v>19.7</v>
      </c>
    </row>
    <row r="23" spans="1:15" ht="15">
      <c r="A23" s="78">
        <v>15</v>
      </c>
      <c r="B23" s="79" t="s">
        <v>109</v>
      </c>
      <c r="C23" s="80">
        <v>3.15</v>
      </c>
      <c r="D23" s="81">
        <v>100</v>
      </c>
      <c r="E23" s="82">
        <v>3.83</v>
      </c>
      <c r="F23" s="81">
        <v>121.5873015873016</v>
      </c>
      <c r="G23" s="80">
        <v>3.83</v>
      </c>
      <c r="H23" s="81">
        <v>121.5873015873016</v>
      </c>
      <c r="I23" s="80">
        <v>3.83</v>
      </c>
      <c r="J23" s="81">
        <v>121.5873015873016</v>
      </c>
      <c r="K23" s="82">
        <v>3.83</v>
      </c>
      <c r="L23" s="81">
        <v>121.5873015873016</v>
      </c>
      <c r="M23" s="80">
        <v>3.47</v>
      </c>
      <c r="N23" s="81">
        <v>110.15873015873017</v>
      </c>
      <c r="O23" s="77">
        <v>3.15</v>
      </c>
    </row>
    <row r="24" spans="1:15" ht="15">
      <c r="A24" s="78">
        <v>16</v>
      </c>
      <c r="B24" s="79" t="s">
        <v>110</v>
      </c>
      <c r="C24" s="80">
        <v>8.190000000000001</v>
      </c>
      <c r="D24" s="81">
        <v>108.90957446808514</v>
      </c>
      <c r="E24" s="82">
        <v>8.47</v>
      </c>
      <c r="F24" s="81">
        <v>112.63297872340428</v>
      </c>
      <c r="G24" s="80">
        <v>8.19</v>
      </c>
      <c r="H24" s="81">
        <v>108.90957446808511</v>
      </c>
      <c r="I24" s="80">
        <v>8.620000000000001</v>
      </c>
      <c r="J24" s="81">
        <v>114.6276595744681</v>
      </c>
      <c r="K24" s="82">
        <v>8.450000000000001</v>
      </c>
      <c r="L24" s="81">
        <v>112.36702127659576</v>
      </c>
      <c r="M24" s="80">
        <v>7.52</v>
      </c>
      <c r="N24" s="81">
        <v>100</v>
      </c>
      <c r="O24" s="77">
        <v>7.52</v>
      </c>
    </row>
    <row r="25" spans="1:15" ht="15">
      <c r="A25" s="78">
        <v>17</v>
      </c>
      <c r="B25" s="79" t="s">
        <v>111</v>
      </c>
      <c r="C25" s="80">
        <v>55.71000000000001</v>
      </c>
      <c r="D25" s="81">
        <v>101.865057597367</v>
      </c>
      <c r="E25" s="82">
        <v>63.47</v>
      </c>
      <c r="F25" s="81">
        <v>116.05412324008044</v>
      </c>
      <c r="G25" s="80">
        <v>63.94</v>
      </c>
      <c r="H25" s="81">
        <v>116.91351252514168</v>
      </c>
      <c r="I25" s="80">
        <v>66.69000000000001</v>
      </c>
      <c r="J25" s="81">
        <v>121.94185408667033</v>
      </c>
      <c r="K25" s="82">
        <v>66.75999999999999</v>
      </c>
      <c r="L25" s="81">
        <v>122.06984823550921</v>
      </c>
      <c r="M25" s="80">
        <v>54.690000000000005</v>
      </c>
      <c r="N25" s="81">
        <v>100</v>
      </c>
      <c r="O25" s="77">
        <v>54.690000000000005</v>
      </c>
    </row>
    <row r="26" spans="1:15" ht="15">
      <c r="A26" s="78">
        <v>18</v>
      </c>
      <c r="B26" s="79" t="s">
        <v>112</v>
      </c>
      <c r="C26" s="80">
        <v>100.46000000000001</v>
      </c>
      <c r="D26" s="81">
        <v>113.51412429378531</v>
      </c>
      <c r="E26" s="82">
        <v>107.7</v>
      </c>
      <c r="F26" s="81">
        <v>121.6949152542373</v>
      </c>
      <c r="G26" s="80">
        <v>101.88999999999999</v>
      </c>
      <c r="H26" s="81">
        <v>115.12994350282484</v>
      </c>
      <c r="I26" s="80">
        <v>95.82000000000001</v>
      </c>
      <c r="J26" s="81">
        <v>108.27118644067797</v>
      </c>
      <c r="K26" s="82">
        <v>101.84</v>
      </c>
      <c r="L26" s="81">
        <v>115.07344632768361</v>
      </c>
      <c r="M26" s="80">
        <v>88.5</v>
      </c>
      <c r="N26" s="81">
        <v>100</v>
      </c>
      <c r="O26" s="77">
        <v>88.5</v>
      </c>
    </row>
    <row r="27" spans="1:15" ht="15.75" thickBot="1">
      <c r="A27" s="83">
        <v>19</v>
      </c>
      <c r="B27" s="84" t="s">
        <v>113</v>
      </c>
      <c r="C27" s="85">
        <v>34.39</v>
      </c>
      <c r="D27" s="86">
        <v>109.00158478605388</v>
      </c>
      <c r="E27" s="87">
        <v>36.449999999999996</v>
      </c>
      <c r="F27" s="86">
        <v>115.5309033280507</v>
      </c>
      <c r="G27" s="85">
        <v>35.31000000000001</v>
      </c>
      <c r="H27" s="86">
        <v>111.91759112519813</v>
      </c>
      <c r="I27" s="85">
        <v>35.42</v>
      </c>
      <c r="J27" s="86">
        <v>112.2662440570523</v>
      </c>
      <c r="K27" s="87">
        <v>36.42999999999999</v>
      </c>
      <c r="L27" s="86">
        <v>115.46751188589536</v>
      </c>
      <c r="M27" s="85">
        <v>31.55</v>
      </c>
      <c r="N27" s="86">
        <v>100</v>
      </c>
      <c r="O27" s="88">
        <v>31.55</v>
      </c>
    </row>
    <row r="28" spans="1:15" ht="15">
      <c r="A28" s="257"/>
      <c r="B28" s="258"/>
      <c r="C28" s="259"/>
      <c r="D28" s="260"/>
      <c r="E28" s="260"/>
      <c r="F28" s="260"/>
      <c r="G28" s="259"/>
      <c r="H28" s="260"/>
      <c r="I28" s="259"/>
      <c r="J28" s="260"/>
      <c r="K28" s="260"/>
      <c r="L28" s="260"/>
      <c r="M28" s="259"/>
      <c r="N28" s="260"/>
      <c r="O28" s="261"/>
    </row>
    <row r="29" spans="1:15" s="93" customFormat="1" ht="15.75" thickBot="1">
      <c r="A29" s="89"/>
      <c r="B29" s="90"/>
      <c r="C29" s="91"/>
      <c r="D29" s="87"/>
      <c r="E29" s="87"/>
      <c r="F29" s="87"/>
      <c r="G29" s="91"/>
      <c r="H29" s="87"/>
      <c r="I29" s="91"/>
      <c r="J29" s="87"/>
      <c r="K29" s="87"/>
      <c r="L29" s="87"/>
      <c r="M29" s="91"/>
      <c r="N29" s="87"/>
      <c r="O29" s="92"/>
    </row>
    <row r="30" spans="1:15" s="93" customFormat="1" ht="16.5" thickBot="1">
      <c r="A30" s="363" t="s">
        <v>145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1:15" ht="12.75">
      <c r="A31" s="324" t="s">
        <v>21</v>
      </c>
      <c r="B31" s="325"/>
      <c r="C31" s="369" t="s">
        <v>31</v>
      </c>
      <c r="D31" s="370"/>
      <c r="E31" s="369" t="s">
        <v>32</v>
      </c>
      <c r="F31" s="370"/>
      <c r="G31" s="369" t="s">
        <v>33</v>
      </c>
      <c r="H31" s="370"/>
      <c r="I31" s="369" t="s">
        <v>34</v>
      </c>
      <c r="J31" s="370"/>
      <c r="K31" s="369" t="s">
        <v>35</v>
      </c>
      <c r="L31" s="370"/>
      <c r="M31" s="369" t="s">
        <v>36</v>
      </c>
      <c r="N31" s="370"/>
      <c r="O31" s="360" t="s">
        <v>28</v>
      </c>
    </row>
    <row r="32" spans="1:15" s="65" customFormat="1" ht="53.25" customHeight="1">
      <c r="A32" s="326"/>
      <c r="B32" s="327"/>
      <c r="C32" s="371"/>
      <c r="D32" s="372"/>
      <c r="E32" s="371"/>
      <c r="F32" s="372"/>
      <c r="G32" s="371"/>
      <c r="H32" s="372"/>
      <c r="I32" s="371"/>
      <c r="J32" s="372"/>
      <c r="K32" s="371"/>
      <c r="L32" s="372"/>
      <c r="M32" s="371"/>
      <c r="N32" s="372"/>
      <c r="O32" s="361"/>
    </row>
    <row r="33" spans="1:15" s="65" customFormat="1" ht="13.5" thickBot="1">
      <c r="A33" s="328"/>
      <c r="B33" s="329"/>
      <c r="C33" s="94" t="s">
        <v>29</v>
      </c>
      <c r="D33" s="95" t="s">
        <v>30</v>
      </c>
      <c r="E33" s="94" t="s">
        <v>29</v>
      </c>
      <c r="F33" s="95" t="s">
        <v>30</v>
      </c>
      <c r="G33" s="94" t="s">
        <v>29</v>
      </c>
      <c r="H33" s="95" t="s">
        <v>30</v>
      </c>
      <c r="I33" s="94" t="s">
        <v>29</v>
      </c>
      <c r="J33" s="95" t="s">
        <v>30</v>
      </c>
      <c r="K33" s="94" t="s">
        <v>29</v>
      </c>
      <c r="L33" s="95" t="s">
        <v>30</v>
      </c>
      <c r="M33" s="94" t="s">
        <v>29</v>
      </c>
      <c r="N33" s="95" t="s">
        <v>30</v>
      </c>
      <c r="O33" s="362"/>
    </row>
    <row r="34" spans="1:15" ht="15">
      <c r="A34" s="96">
        <v>1</v>
      </c>
      <c r="B34" s="97" t="s">
        <v>94</v>
      </c>
      <c r="C34" s="98">
        <v>7.1</v>
      </c>
      <c r="D34" s="99">
        <v>100</v>
      </c>
      <c r="E34" s="98">
        <v>7.46</v>
      </c>
      <c r="F34" s="99">
        <v>105.07042253521128</v>
      </c>
      <c r="G34" s="98">
        <v>7.19</v>
      </c>
      <c r="H34" s="99">
        <v>101.26760563380282</v>
      </c>
      <c r="I34" s="98">
        <v>7.95</v>
      </c>
      <c r="J34" s="99">
        <v>111.9718309859155</v>
      </c>
      <c r="K34" s="98">
        <v>7.58</v>
      </c>
      <c r="L34" s="99">
        <v>106.76056338028171</v>
      </c>
      <c r="M34" s="98">
        <v>7.4</v>
      </c>
      <c r="N34" s="99">
        <v>104.22535211267605</v>
      </c>
      <c r="O34" s="100">
        <v>7.1</v>
      </c>
    </row>
    <row r="35" spans="1:15" ht="15">
      <c r="A35" s="101">
        <v>2</v>
      </c>
      <c r="B35" s="102" t="s">
        <v>95</v>
      </c>
      <c r="C35" s="103">
        <v>4.72</v>
      </c>
      <c r="D35" s="104">
        <v>100</v>
      </c>
      <c r="E35" s="103">
        <v>5.95</v>
      </c>
      <c r="F35" s="104">
        <v>126.0593220338983</v>
      </c>
      <c r="G35" s="103">
        <v>5.42</v>
      </c>
      <c r="H35" s="104">
        <v>114.83050847457625</v>
      </c>
      <c r="I35" s="103">
        <v>5.68</v>
      </c>
      <c r="J35" s="104">
        <v>120.33898305084743</v>
      </c>
      <c r="K35" s="103">
        <v>5.85</v>
      </c>
      <c r="L35" s="104">
        <v>123.94067796610169</v>
      </c>
      <c r="M35" s="103">
        <v>5.44</v>
      </c>
      <c r="N35" s="104">
        <v>115.2542372881356</v>
      </c>
      <c r="O35" s="105">
        <v>4.72</v>
      </c>
    </row>
    <row r="36" spans="1:15" ht="15">
      <c r="A36" s="106">
        <v>3</v>
      </c>
      <c r="B36" s="102" t="s">
        <v>96</v>
      </c>
      <c r="C36" s="103">
        <v>9.26</v>
      </c>
      <c r="D36" s="104">
        <v>100</v>
      </c>
      <c r="E36" s="103">
        <v>10.91</v>
      </c>
      <c r="F36" s="104">
        <v>117.81857451403887</v>
      </c>
      <c r="G36" s="103">
        <v>10.44</v>
      </c>
      <c r="H36" s="104">
        <v>112.74298056155507</v>
      </c>
      <c r="I36" s="103">
        <v>10.86</v>
      </c>
      <c r="J36" s="104">
        <v>117.27861771058315</v>
      </c>
      <c r="K36" s="103">
        <v>10.88</v>
      </c>
      <c r="L36" s="104">
        <v>117.49460043196545</v>
      </c>
      <c r="M36" s="103">
        <v>10.75</v>
      </c>
      <c r="N36" s="104">
        <v>116.09071274298057</v>
      </c>
      <c r="O36" s="105">
        <v>9.26</v>
      </c>
    </row>
    <row r="37" spans="1:15" ht="15">
      <c r="A37" s="101">
        <v>4</v>
      </c>
      <c r="B37" s="102" t="s">
        <v>143</v>
      </c>
      <c r="C37" s="103">
        <v>151.28</v>
      </c>
      <c r="D37" s="104">
        <v>100</v>
      </c>
      <c r="E37" s="103">
        <v>177.57</v>
      </c>
      <c r="F37" s="104">
        <v>117.37837123215232</v>
      </c>
      <c r="G37" s="103">
        <v>170.53</v>
      </c>
      <c r="H37" s="104">
        <v>112.72474881015333</v>
      </c>
      <c r="I37" s="103">
        <v>173.26</v>
      </c>
      <c r="J37" s="104">
        <v>114.5293495505024</v>
      </c>
      <c r="K37" s="103">
        <v>175.63</v>
      </c>
      <c r="L37" s="104">
        <v>116.09598096245371</v>
      </c>
      <c r="M37" s="103">
        <v>159.74</v>
      </c>
      <c r="N37" s="104">
        <v>105.59227921734534</v>
      </c>
      <c r="O37" s="105">
        <v>151.28</v>
      </c>
    </row>
    <row r="38" spans="1:15" ht="15">
      <c r="A38" s="106">
        <v>5</v>
      </c>
      <c r="B38" s="102" t="s">
        <v>98</v>
      </c>
      <c r="C38" s="103">
        <v>15.71</v>
      </c>
      <c r="D38" s="104">
        <v>100</v>
      </c>
      <c r="E38" s="103">
        <v>17.27</v>
      </c>
      <c r="F38" s="104">
        <v>109.9299809038829</v>
      </c>
      <c r="G38" s="103">
        <v>16.07</v>
      </c>
      <c r="H38" s="104">
        <v>102.29153405474219</v>
      </c>
      <c r="I38" s="103">
        <v>16.74</v>
      </c>
      <c r="J38" s="104">
        <v>106.55633354551242</v>
      </c>
      <c r="K38" s="103">
        <v>17.09</v>
      </c>
      <c r="L38" s="104">
        <v>108.78421387651179</v>
      </c>
      <c r="M38" s="103">
        <v>16.12</v>
      </c>
      <c r="N38" s="104">
        <v>102.60980267345641</v>
      </c>
      <c r="O38" s="105">
        <v>15.71</v>
      </c>
    </row>
    <row r="39" spans="1:15" ht="15">
      <c r="A39" s="101">
        <v>6</v>
      </c>
      <c r="B39" s="102" t="s">
        <v>99</v>
      </c>
      <c r="C39" s="103">
        <v>52.68</v>
      </c>
      <c r="D39" s="104">
        <v>100</v>
      </c>
      <c r="E39" s="103">
        <v>56.92</v>
      </c>
      <c r="F39" s="104">
        <v>108.04859529233106</v>
      </c>
      <c r="G39" s="103">
        <v>54.75</v>
      </c>
      <c r="H39" s="104">
        <v>103.92938496583145</v>
      </c>
      <c r="I39" s="103">
        <v>56.41</v>
      </c>
      <c r="J39" s="104">
        <v>107.0804859529233</v>
      </c>
      <c r="K39" s="103">
        <v>57.34</v>
      </c>
      <c r="L39" s="104">
        <v>108.84586180713744</v>
      </c>
      <c r="M39" s="103">
        <v>52.68</v>
      </c>
      <c r="N39" s="104">
        <v>100</v>
      </c>
      <c r="O39" s="105">
        <v>52.68</v>
      </c>
    </row>
    <row r="40" spans="1:15" ht="15">
      <c r="A40" s="106">
        <v>7</v>
      </c>
      <c r="B40" s="102" t="s">
        <v>100</v>
      </c>
      <c r="C40" s="103">
        <v>15.28</v>
      </c>
      <c r="D40" s="104">
        <v>100</v>
      </c>
      <c r="E40" s="103">
        <v>16.72</v>
      </c>
      <c r="F40" s="104">
        <v>109.42408376963351</v>
      </c>
      <c r="G40" s="103">
        <v>15.66</v>
      </c>
      <c r="H40" s="104">
        <v>102.48691099476441</v>
      </c>
      <c r="I40" s="103">
        <v>17.79</v>
      </c>
      <c r="J40" s="104">
        <v>116.42670157068062</v>
      </c>
      <c r="K40" s="103">
        <v>17.23</v>
      </c>
      <c r="L40" s="104">
        <v>112.76178010471203</v>
      </c>
      <c r="M40" s="103">
        <v>15.9</v>
      </c>
      <c r="N40" s="104">
        <v>104.05759162303664</v>
      </c>
      <c r="O40" s="105">
        <v>15.28</v>
      </c>
    </row>
    <row r="41" spans="1:15" ht="15">
      <c r="A41" s="101">
        <v>8</v>
      </c>
      <c r="B41" s="102" t="s">
        <v>101</v>
      </c>
      <c r="C41" s="103">
        <v>20.53</v>
      </c>
      <c r="D41" s="104">
        <v>100</v>
      </c>
      <c r="E41" s="103">
        <v>22.04</v>
      </c>
      <c r="F41" s="104">
        <v>107.35509011203118</v>
      </c>
      <c r="G41" s="103">
        <v>21.27</v>
      </c>
      <c r="H41" s="104">
        <v>103.60448124695567</v>
      </c>
      <c r="I41" s="103">
        <v>21.17</v>
      </c>
      <c r="J41" s="104">
        <v>103.11738918655627</v>
      </c>
      <c r="K41" s="103">
        <v>22.15</v>
      </c>
      <c r="L41" s="104">
        <v>107.89089137847053</v>
      </c>
      <c r="M41" s="103">
        <v>20.67</v>
      </c>
      <c r="N41" s="104">
        <v>100.68192888455916</v>
      </c>
      <c r="O41" s="105">
        <v>20.53</v>
      </c>
    </row>
    <row r="42" spans="1:15" ht="15">
      <c r="A42" s="106">
        <v>9</v>
      </c>
      <c r="B42" s="102" t="s">
        <v>144</v>
      </c>
      <c r="C42" s="103">
        <v>16.05</v>
      </c>
      <c r="D42" s="104">
        <v>100</v>
      </c>
      <c r="E42" s="103">
        <v>17.64</v>
      </c>
      <c r="F42" s="104">
        <v>109.9065420560748</v>
      </c>
      <c r="G42" s="103">
        <v>16.57</v>
      </c>
      <c r="H42" s="104">
        <v>103.23987538940808</v>
      </c>
      <c r="I42" s="103">
        <v>17.32</v>
      </c>
      <c r="J42" s="104">
        <v>107.91277258566979</v>
      </c>
      <c r="K42" s="103">
        <v>17.23</v>
      </c>
      <c r="L42" s="104">
        <v>107.35202492211839</v>
      </c>
      <c r="M42" s="103">
        <v>16.21</v>
      </c>
      <c r="N42" s="104">
        <v>100.9968847352025</v>
      </c>
      <c r="O42" s="105">
        <v>16.05</v>
      </c>
    </row>
    <row r="43" spans="1:15" ht="15">
      <c r="A43" s="101">
        <v>10</v>
      </c>
      <c r="B43" s="102" t="s">
        <v>103</v>
      </c>
      <c r="C43" s="103">
        <v>33.56</v>
      </c>
      <c r="D43" s="104">
        <v>100</v>
      </c>
      <c r="E43" s="103">
        <v>40.31</v>
      </c>
      <c r="F43" s="104">
        <v>120.11323003575687</v>
      </c>
      <c r="G43" s="103">
        <v>35.55</v>
      </c>
      <c r="H43" s="104">
        <v>105.92967818831941</v>
      </c>
      <c r="I43" s="103">
        <v>40.23</v>
      </c>
      <c r="J43" s="104">
        <v>119.87485101311084</v>
      </c>
      <c r="K43" s="103">
        <v>40.15</v>
      </c>
      <c r="L43" s="104">
        <v>119.63647199046483</v>
      </c>
      <c r="M43" s="103">
        <v>39.34</v>
      </c>
      <c r="N43" s="104">
        <v>117.222884386174</v>
      </c>
      <c r="O43" s="105">
        <v>33.56</v>
      </c>
    </row>
    <row r="44" spans="1:15" ht="15">
      <c r="A44" s="106">
        <v>11</v>
      </c>
      <c r="B44" s="102" t="s">
        <v>104</v>
      </c>
      <c r="C44" s="103">
        <v>23.2</v>
      </c>
      <c r="D44" s="104">
        <v>101.13339145597212</v>
      </c>
      <c r="E44" s="103">
        <v>25.27</v>
      </c>
      <c r="F44" s="104">
        <v>110.15693112467308</v>
      </c>
      <c r="G44" s="103">
        <v>22.94</v>
      </c>
      <c r="H44" s="104">
        <v>100</v>
      </c>
      <c r="I44" s="103">
        <v>24.57</v>
      </c>
      <c r="J44" s="104">
        <v>107.10549258936356</v>
      </c>
      <c r="K44" s="103">
        <v>26.28</v>
      </c>
      <c r="L44" s="104">
        <v>114.55972101133393</v>
      </c>
      <c r="M44" s="103">
        <v>23.82</v>
      </c>
      <c r="N44" s="104">
        <v>103.83609415867481</v>
      </c>
      <c r="O44" s="105">
        <v>22.94</v>
      </c>
    </row>
    <row r="45" spans="1:15" ht="15">
      <c r="A45" s="101">
        <v>12</v>
      </c>
      <c r="B45" s="102" t="s">
        <v>105</v>
      </c>
      <c r="C45" s="103">
        <v>14.27</v>
      </c>
      <c r="D45" s="104">
        <v>104.46559297218157</v>
      </c>
      <c r="E45" s="103">
        <v>15.9</v>
      </c>
      <c r="F45" s="104">
        <v>116.39824304538797</v>
      </c>
      <c r="G45" s="103">
        <v>13.74</v>
      </c>
      <c r="H45" s="104">
        <v>100.5856515373353</v>
      </c>
      <c r="I45" s="103">
        <v>13.99</v>
      </c>
      <c r="J45" s="104">
        <v>102.41581259150804</v>
      </c>
      <c r="K45" s="103">
        <v>16.26</v>
      </c>
      <c r="L45" s="104">
        <v>119.03367496339676</v>
      </c>
      <c r="M45" s="103">
        <v>13.66</v>
      </c>
      <c r="N45" s="104">
        <v>100</v>
      </c>
      <c r="O45" s="105">
        <v>13.66</v>
      </c>
    </row>
    <row r="46" spans="1:15" ht="15">
      <c r="A46" s="106">
        <v>13</v>
      </c>
      <c r="B46" s="102" t="s">
        <v>107</v>
      </c>
      <c r="C46" s="103">
        <v>22.09</v>
      </c>
      <c r="D46" s="104">
        <v>111.79149797570848</v>
      </c>
      <c r="E46" s="103">
        <v>25.32</v>
      </c>
      <c r="F46" s="104">
        <v>128.13765182186233</v>
      </c>
      <c r="G46" s="103">
        <v>19.76</v>
      </c>
      <c r="H46" s="104">
        <v>100</v>
      </c>
      <c r="I46" s="103">
        <v>23.5</v>
      </c>
      <c r="J46" s="104">
        <v>118.92712550607285</v>
      </c>
      <c r="K46" s="103">
        <v>21.8</v>
      </c>
      <c r="L46" s="104">
        <v>110.32388663967609</v>
      </c>
      <c r="M46" s="103">
        <v>21.5</v>
      </c>
      <c r="N46" s="104">
        <v>108.80566801619432</v>
      </c>
      <c r="O46" s="105">
        <v>19.76</v>
      </c>
    </row>
    <row r="47" spans="1:15" ht="15">
      <c r="A47" s="101">
        <v>14</v>
      </c>
      <c r="B47" s="102" t="s">
        <v>111</v>
      </c>
      <c r="C47" s="103">
        <v>42.8</v>
      </c>
      <c r="D47" s="104">
        <v>100</v>
      </c>
      <c r="E47" s="103">
        <v>48.77</v>
      </c>
      <c r="F47" s="104">
        <v>113.94859813084113</v>
      </c>
      <c r="G47" s="103">
        <v>46</v>
      </c>
      <c r="H47" s="104">
        <v>107.4766355140187</v>
      </c>
      <c r="I47" s="103">
        <v>52.06</v>
      </c>
      <c r="J47" s="104">
        <v>121.63551401869157</v>
      </c>
      <c r="K47" s="103">
        <v>49.24</v>
      </c>
      <c r="L47" s="104">
        <v>115.04672897196264</v>
      </c>
      <c r="M47" s="103">
        <v>46.7</v>
      </c>
      <c r="N47" s="104">
        <v>109.1121495327103</v>
      </c>
      <c r="O47" s="105">
        <v>42.8</v>
      </c>
    </row>
    <row r="48" spans="1:15" ht="15">
      <c r="A48" s="106">
        <v>15</v>
      </c>
      <c r="B48" s="102" t="s">
        <v>108</v>
      </c>
      <c r="C48" s="103">
        <v>8.65</v>
      </c>
      <c r="D48" s="104">
        <v>105.6166056166056</v>
      </c>
      <c r="E48" s="103">
        <v>9.98</v>
      </c>
      <c r="F48" s="104">
        <v>121.85592185592186</v>
      </c>
      <c r="G48" s="103">
        <v>8.51</v>
      </c>
      <c r="H48" s="104">
        <v>103.90720390720392</v>
      </c>
      <c r="I48" s="103">
        <v>9.61</v>
      </c>
      <c r="J48" s="104">
        <v>117.33821733821735</v>
      </c>
      <c r="K48" s="103">
        <v>9.98</v>
      </c>
      <c r="L48" s="104">
        <v>121.85592185592185</v>
      </c>
      <c r="M48" s="103">
        <v>8.19</v>
      </c>
      <c r="N48" s="104">
        <v>100</v>
      </c>
      <c r="O48" s="105">
        <v>8.19</v>
      </c>
    </row>
    <row r="49" spans="1:15" ht="15">
      <c r="A49" s="101">
        <v>16</v>
      </c>
      <c r="B49" s="102" t="s">
        <v>142</v>
      </c>
      <c r="C49" s="103">
        <v>2.04</v>
      </c>
      <c r="D49" s="104">
        <v>100</v>
      </c>
      <c r="E49" s="103">
        <v>2.1</v>
      </c>
      <c r="F49" s="104">
        <v>102.94117647058825</v>
      </c>
      <c r="G49" s="103">
        <v>2.1</v>
      </c>
      <c r="H49" s="104">
        <v>102.94117647058825</v>
      </c>
      <c r="I49" s="103">
        <v>2.19</v>
      </c>
      <c r="J49" s="104">
        <v>107.35294117647058</v>
      </c>
      <c r="K49" s="103">
        <v>2.15</v>
      </c>
      <c r="L49" s="104">
        <v>105.3921568627451</v>
      </c>
      <c r="M49" s="103">
        <v>2.1</v>
      </c>
      <c r="N49" s="104">
        <v>102.94117647058825</v>
      </c>
      <c r="O49" s="105">
        <v>2.04</v>
      </c>
    </row>
    <row r="50" spans="1:15" ht="15">
      <c r="A50" s="106">
        <v>17</v>
      </c>
      <c r="B50" s="102" t="s">
        <v>110</v>
      </c>
      <c r="C50" s="103">
        <v>1.55</v>
      </c>
      <c r="D50" s="104">
        <v>106.16438356164383</v>
      </c>
      <c r="E50" s="103">
        <v>1.55</v>
      </c>
      <c r="F50" s="104">
        <v>106.16438356164383</v>
      </c>
      <c r="G50" s="103">
        <v>1.52</v>
      </c>
      <c r="H50" s="104">
        <v>104.10958904109589</v>
      </c>
      <c r="I50" s="103">
        <v>1.65</v>
      </c>
      <c r="J50" s="104">
        <v>113.013698630137</v>
      </c>
      <c r="K50" s="103">
        <v>1.46</v>
      </c>
      <c r="L50" s="104">
        <v>100</v>
      </c>
      <c r="M50" s="103">
        <v>1.54</v>
      </c>
      <c r="N50" s="104">
        <v>105.47945205479452</v>
      </c>
      <c r="O50" s="105">
        <v>1.46</v>
      </c>
    </row>
    <row r="51" spans="1:15" ht="15">
      <c r="A51" s="106">
        <v>18</v>
      </c>
      <c r="B51" s="102" t="s">
        <v>112</v>
      </c>
      <c r="C51" s="103">
        <v>58.67</v>
      </c>
      <c r="D51" s="104">
        <v>100.66918325326012</v>
      </c>
      <c r="E51" s="103">
        <v>63.48</v>
      </c>
      <c r="F51" s="104">
        <v>108.92244337680164</v>
      </c>
      <c r="G51" s="103">
        <v>61.11</v>
      </c>
      <c r="H51" s="104">
        <v>104.85586822237474</v>
      </c>
      <c r="I51" s="103">
        <v>61.96</v>
      </c>
      <c r="J51" s="104">
        <v>106.31434454358268</v>
      </c>
      <c r="K51" s="103">
        <v>63.62</v>
      </c>
      <c r="L51" s="104">
        <v>109.16266300617707</v>
      </c>
      <c r="M51" s="103">
        <v>58.28</v>
      </c>
      <c r="N51" s="104">
        <v>100</v>
      </c>
      <c r="O51" s="105">
        <v>58.28</v>
      </c>
    </row>
    <row r="52" spans="1:15" ht="15.75" thickBot="1">
      <c r="A52" s="115">
        <v>19</v>
      </c>
      <c r="B52" s="262" t="s">
        <v>113</v>
      </c>
      <c r="C52" s="132">
        <v>20.82</v>
      </c>
      <c r="D52" s="133">
        <v>100</v>
      </c>
      <c r="E52" s="132">
        <v>22.17</v>
      </c>
      <c r="F52" s="133">
        <v>106.48414985590779</v>
      </c>
      <c r="G52" s="132">
        <v>22.03</v>
      </c>
      <c r="H52" s="133">
        <v>105.8117195004803</v>
      </c>
      <c r="I52" s="132">
        <v>22.6</v>
      </c>
      <c r="J52" s="133">
        <v>108.54947166186358</v>
      </c>
      <c r="K52" s="132">
        <v>23.09</v>
      </c>
      <c r="L52" s="133">
        <v>110.90297790585974</v>
      </c>
      <c r="M52" s="132">
        <v>22.17</v>
      </c>
      <c r="N52" s="133">
        <v>106.48414985590779</v>
      </c>
      <c r="O52" s="263">
        <v>20.82</v>
      </c>
    </row>
    <row r="53" spans="1:15" ht="15.75" thickBot="1">
      <c r="A53" s="252"/>
      <c r="B53" s="253"/>
      <c r="C53" s="254"/>
      <c r="D53" s="255"/>
      <c r="E53" s="254"/>
      <c r="F53" s="255"/>
      <c r="G53" s="254"/>
      <c r="H53" s="255"/>
      <c r="I53" s="254"/>
      <c r="J53" s="255"/>
      <c r="K53" s="254"/>
      <c r="L53" s="255"/>
      <c r="M53" s="254"/>
      <c r="N53" s="255"/>
      <c r="O53" s="256"/>
    </row>
    <row r="54" spans="1:15" ht="16.5" thickBot="1">
      <c r="A54" s="363" t="s">
        <v>128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</row>
    <row r="55" spans="1:15" ht="20.25" customHeight="1">
      <c r="A55" s="324" t="s">
        <v>21</v>
      </c>
      <c r="B55" s="366"/>
      <c r="C55" s="340" t="s">
        <v>37</v>
      </c>
      <c r="D55" s="341"/>
      <c r="E55" s="340" t="s">
        <v>38</v>
      </c>
      <c r="F55" s="341"/>
      <c r="G55" s="340" t="s">
        <v>39</v>
      </c>
      <c r="H55" s="341"/>
      <c r="I55" s="336" t="s">
        <v>40</v>
      </c>
      <c r="J55" s="337"/>
      <c r="K55" s="340" t="s">
        <v>41</v>
      </c>
      <c r="L55" s="341"/>
      <c r="M55" s="340" t="s">
        <v>42</v>
      </c>
      <c r="N55" s="341"/>
      <c r="O55" s="344" t="s">
        <v>28</v>
      </c>
    </row>
    <row r="56" spans="1:15" s="65" customFormat="1" ht="55.5" customHeight="1">
      <c r="A56" s="326"/>
      <c r="B56" s="367"/>
      <c r="C56" s="342"/>
      <c r="D56" s="343"/>
      <c r="E56" s="342"/>
      <c r="F56" s="343"/>
      <c r="G56" s="342"/>
      <c r="H56" s="343"/>
      <c r="I56" s="338"/>
      <c r="J56" s="339"/>
      <c r="K56" s="342"/>
      <c r="L56" s="343"/>
      <c r="M56" s="342"/>
      <c r="N56" s="343"/>
      <c r="O56" s="345"/>
    </row>
    <row r="57" spans="1:15" s="65" customFormat="1" ht="13.5" thickBot="1">
      <c r="A57" s="328"/>
      <c r="B57" s="368"/>
      <c r="C57" s="107" t="s">
        <v>29</v>
      </c>
      <c r="D57" s="108" t="s">
        <v>30</v>
      </c>
      <c r="E57" s="107" t="s">
        <v>29</v>
      </c>
      <c r="F57" s="108" t="s">
        <v>30</v>
      </c>
      <c r="G57" s="107" t="s">
        <v>29</v>
      </c>
      <c r="H57" s="108" t="s">
        <v>30</v>
      </c>
      <c r="I57" s="70" t="s">
        <v>29</v>
      </c>
      <c r="J57" s="69" t="s">
        <v>30</v>
      </c>
      <c r="K57" s="107" t="s">
        <v>29</v>
      </c>
      <c r="L57" s="108" t="s">
        <v>30</v>
      </c>
      <c r="M57" s="107" t="s">
        <v>29</v>
      </c>
      <c r="N57" s="108" t="s">
        <v>30</v>
      </c>
      <c r="O57" s="346"/>
    </row>
    <row r="58" spans="1:15" ht="15.75" customHeight="1">
      <c r="A58" s="96">
        <v>1</v>
      </c>
      <c r="B58" s="109" t="s">
        <v>94</v>
      </c>
      <c r="C58" s="110">
        <v>10.409999999999998</v>
      </c>
      <c r="D58" s="81">
        <v>100</v>
      </c>
      <c r="E58" s="110">
        <v>10.950000000000001</v>
      </c>
      <c r="F58" s="81">
        <v>105.18731988472625</v>
      </c>
      <c r="G58" s="110">
        <v>10.48</v>
      </c>
      <c r="H58" s="81">
        <v>100.6724303554275</v>
      </c>
      <c r="I58" s="110">
        <v>10.53</v>
      </c>
      <c r="J58" s="81">
        <v>101.1527377521614</v>
      </c>
      <c r="K58" s="110">
        <v>10.82</v>
      </c>
      <c r="L58" s="81">
        <v>103.93852065321806</v>
      </c>
      <c r="M58" s="265">
        <v>10.53</v>
      </c>
      <c r="N58" s="81">
        <v>101.1527377521614</v>
      </c>
      <c r="O58" s="111">
        <v>10.409999999999998</v>
      </c>
    </row>
    <row r="59" spans="1:15" ht="15">
      <c r="A59" s="101">
        <v>2</v>
      </c>
      <c r="B59" s="112" t="s">
        <v>95</v>
      </c>
      <c r="C59" s="80">
        <v>3.7300000000000004</v>
      </c>
      <c r="D59" s="113">
        <v>100</v>
      </c>
      <c r="E59" s="80">
        <v>4.73</v>
      </c>
      <c r="F59" s="113">
        <v>126.80965147453082</v>
      </c>
      <c r="G59" s="80">
        <v>4.22</v>
      </c>
      <c r="H59" s="113">
        <v>113.13672922252009</v>
      </c>
      <c r="I59" s="80">
        <v>4.6899999999999995</v>
      </c>
      <c r="J59" s="113">
        <v>125.73726541554957</v>
      </c>
      <c r="K59" s="80">
        <v>4.42</v>
      </c>
      <c r="L59" s="113">
        <v>118.49865951742626</v>
      </c>
      <c r="M59" s="266">
        <v>4.6899999999999995</v>
      </c>
      <c r="N59" s="113">
        <v>125.73726541554957</v>
      </c>
      <c r="O59" s="114">
        <v>3.7300000000000004</v>
      </c>
    </row>
    <row r="60" spans="1:15" ht="15">
      <c r="A60" s="106">
        <v>3</v>
      </c>
      <c r="B60" s="112" t="s">
        <v>96</v>
      </c>
      <c r="C60" s="80">
        <v>7.3500000000000005</v>
      </c>
      <c r="D60" s="113">
        <v>100</v>
      </c>
      <c r="E60" s="80">
        <v>8.83</v>
      </c>
      <c r="F60" s="113">
        <v>120.13605442176869</v>
      </c>
      <c r="G60" s="80">
        <v>8.24</v>
      </c>
      <c r="H60" s="113">
        <v>112.10884353741497</v>
      </c>
      <c r="I60" s="80">
        <v>8.36</v>
      </c>
      <c r="J60" s="113">
        <v>113.74149659863943</v>
      </c>
      <c r="K60" s="80">
        <v>8.79</v>
      </c>
      <c r="L60" s="113">
        <v>119.59183673469387</v>
      </c>
      <c r="M60" s="80">
        <v>8.36</v>
      </c>
      <c r="N60" s="113">
        <v>113.74149659863943</v>
      </c>
      <c r="O60" s="114">
        <v>7.3500000000000005</v>
      </c>
    </row>
    <row r="61" spans="1:15" ht="15">
      <c r="A61" s="101">
        <v>4</v>
      </c>
      <c r="B61" s="112" t="s">
        <v>97</v>
      </c>
      <c r="C61" s="80">
        <v>87.13</v>
      </c>
      <c r="D61" s="113">
        <v>100</v>
      </c>
      <c r="E61" s="80">
        <v>102.38999999999999</v>
      </c>
      <c r="F61" s="113">
        <v>117.51405945139446</v>
      </c>
      <c r="G61" s="80">
        <v>96.90999999999998</v>
      </c>
      <c r="H61" s="113">
        <v>111.22460690921609</v>
      </c>
      <c r="I61" s="80">
        <v>100.66999999999999</v>
      </c>
      <c r="J61" s="113">
        <v>115.53999770457936</v>
      </c>
      <c r="K61" s="80">
        <v>96.04</v>
      </c>
      <c r="L61" s="113">
        <v>110.22609893262943</v>
      </c>
      <c r="M61" s="80">
        <v>95.88999999999999</v>
      </c>
      <c r="N61" s="113">
        <v>110.05394238494203</v>
      </c>
      <c r="O61" s="114">
        <v>87.13</v>
      </c>
    </row>
    <row r="62" spans="1:15" ht="15">
      <c r="A62" s="106">
        <v>5</v>
      </c>
      <c r="B62" s="112" t="s">
        <v>98</v>
      </c>
      <c r="C62" s="80">
        <v>8.42</v>
      </c>
      <c r="D62" s="113">
        <v>100</v>
      </c>
      <c r="E62" s="80">
        <v>9.08</v>
      </c>
      <c r="F62" s="113">
        <v>107.83847980997625</v>
      </c>
      <c r="G62" s="80">
        <v>9.1</v>
      </c>
      <c r="H62" s="113">
        <v>108.07600950118766</v>
      </c>
      <c r="I62" s="80">
        <v>9.09</v>
      </c>
      <c r="J62" s="113">
        <v>107.95724465558195</v>
      </c>
      <c r="K62" s="80">
        <v>8.92</v>
      </c>
      <c r="L62" s="113">
        <v>105.93824228028504</v>
      </c>
      <c r="M62" s="80">
        <v>8.84</v>
      </c>
      <c r="N62" s="113">
        <v>104.98812351543943</v>
      </c>
      <c r="O62" s="114">
        <v>8.42</v>
      </c>
    </row>
    <row r="63" spans="1:15" ht="15">
      <c r="A63" s="101">
        <v>6</v>
      </c>
      <c r="B63" s="112" t="s">
        <v>99</v>
      </c>
      <c r="C63" s="80">
        <v>59.239999999999995</v>
      </c>
      <c r="D63" s="113">
        <v>113.09660175639556</v>
      </c>
      <c r="E63" s="80">
        <v>62.57999999999999</v>
      </c>
      <c r="F63" s="113">
        <v>119.4730813287514</v>
      </c>
      <c r="G63" s="80">
        <v>60.809999999999995</v>
      </c>
      <c r="H63" s="113">
        <v>116.09392898052691</v>
      </c>
      <c r="I63" s="80">
        <v>63.11000000000001</v>
      </c>
      <c r="J63" s="113">
        <v>120.48491790759832</v>
      </c>
      <c r="K63" s="80">
        <v>59.03999999999999</v>
      </c>
      <c r="L63" s="113">
        <v>112.71477663230239</v>
      </c>
      <c r="M63" s="80">
        <v>52.38</v>
      </c>
      <c r="N63" s="113">
        <v>100</v>
      </c>
      <c r="O63" s="114">
        <v>52.38</v>
      </c>
    </row>
    <row r="64" spans="1:15" ht="15">
      <c r="A64" s="106">
        <v>7</v>
      </c>
      <c r="B64" s="112" t="s">
        <v>101</v>
      </c>
      <c r="C64" s="80">
        <v>12.29</v>
      </c>
      <c r="D64" s="113">
        <v>100</v>
      </c>
      <c r="E64" s="80">
        <v>14.440000000000001</v>
      </c>
      <c r="F64" s="113">
        <v>117.4938974776241</v>
      </c>
      <c r="G64" s="80">
        <v>14.650000000000002</v>
      </c>
      <c r="H64" s="113">
        <v>119.20260374288041</v>
      </c>
      <c r="I64" s="80">
        <v>12.490000000000002</v>
      </c>
      <c r="J64" s="113">
        <v>101.62733930024413</v>
      </c>
      <c r="K64" s="80">
        <v>13.149999999999999</v>
      </c>
      <c r="L64" s="113">
        <v>106.99755899104963</v>
      </c>
      <c r="M64" s="80">
        <v>14.5</v>
      </c>
      <c r="N64" s="113">
        <v>117.98209926769732</v>
      </c>
      <c r="O64" s="114">
        <v>12.29</v>
      </c>
    </row>
    <row r="65" spans="1:15" ht="15">
      <c r="A65" s="101">
        <v>8</v>
      </c>
      <c r="B65" s="112" t="s">
        <v>102</v>
      </c>
      <c r="C65" s="80">
        <v>20.34</v>
      </c>
      <c r="D65" s="113">
        <v>103.35365853658536</v>
      </c>
      <c r="E65" s="80">
        <v>22.22</v>
      </c>
      <c r="F65" s="113">
        <v>112.90650406504064</v>
      </c>
      <c r="G65" s="80">
        <v>21.49</v>
      </c>
      <c r="H65" s="113">
        <v>109.1971544715447</v>
      </c>
      <c r="I65" s="80">
        <v>21.99</v>
      </c>
      <c r="J65" s="113">
        <v>111.73780487804876</v>
      </c>
      <c r="K65" s="80">
        <v>21.11</v>
      </c>
      <c r="L65" s="113">
        <v>107.26626016260164</v>
      </c>
      <c r="M65" s="80">
        <v>19.68</v>
      </c>
      <c r="N65" s="113">
        <v>100</v>
      </c>
      <c r="O65" s="114">
        <v>19.68</v>
      </c>
    </row>
    <row r="66" spans="1:15" ht="15">
      <c r="A66" s="106">
        <v>9</v>
      </c>
      <c r="B66" s="112" t="s">
        <v>121</v>
      </c>
      <c r="C66" s="80">
        <v>20.130000000000003</v>
      </c>
      <c r="D66" s="113">
        <v>100</v>
      </c>
      <c r="E66" s="80">
        <v>24.42</v>
      </c>
      <c r="F66" s="113">
        <v>121.31147540983606</v>
      </c>
      <c r="G66" s="80">
        <v>22.59</v>
      </c>
      <c r="H66" s="113">
        <v>112.22056631892696</v>
      </c>
      <c r="I66" s="80">
        <v>22.47</v>
      </c>
      <c r="J66" s="113">
        <v>111.62444113263783</v>
      </c>
      <c r="K66" s="80">
        <v>22.689999999999998</v>
      </c>
      <c r="L66" s="113">
        <v>112.71733730750123</v>
      </c>
      <c r="M66" s="80">
        <v>21.47</v>
      </c>
      <c r="N66" s="113">
        <v>106.65673124689516</v>
      </c>
      <c r="O66" s="114">
        <v>20.130000000000003</v>
      </c>
    </row>
    <row r="67" spans="1:15" ht="15">
      <c r="A67" s="101">
        <v>10</v>
      </c>
      <c r="B67" s="112" t="s">
        <v>104</v>
      </c>
      <c r="C67" s="80">
        <v>28.400000000000002</v>
      </c>
      <c r="D67" s="113">
        <v>105.85165859112935</v>
      </c>
      <c r="E67" s="80">
        <v>31.260000000000005</v>
      </c>
      <c r="F67" s="113">
        <v>116.51136787178532</v>
      </c>
      <c r="G67" s="80">
        <v>29.070000000000004</v>
      </c>
      <c r="H67" s="113">
        <v>108.34886321282148</v>
      </c>
      <c r="I67" s="80">
        <v>26.83</v>
      </c>
      <c r="J67" s="113">
        <v>100</v>
      </c>
      <c r="K67" s="80">
        <v>29.669999999999995</v>
      </c>
      <c r="L67" s="113">
        <v>110.5851658591129</v>
      </c>
      <c r="M67" s="80">
        <v>30.25</v>
      </c>
      <c r="N67" s="113">
        <v>112.74692508386136</v>
      </c>
      <c r="O67" s="114">
        <v>26.83</v>
      </c>
    </row>
    <row r="68" spans="1:15" ht="15">
      <c r="A68" s="106">
        <v>11</v>
      </c>
      <c r="B68" s="112" t="s">
        <v>105</v>
      </c>
      <c r="C68" s="80">
        <v>11.08</v>
      </c>
      <c r="D68" s="113">
        <v>109.70297029702971</v>
      </c>
      <c r="E68" s="80">
        <v>12.75</v>
      </c>
      <c r="F68" s="113">
        <v>126.23762376237624</v>
      </c>
      <c r="G68" s="80">
        <v>10.1</v>
      </c>
      <c r="H68" s="113">
        <v>100</v>
      </c>
      <c r="I68" s="80">
        <v>11.81</v>
      </c>
      <c r="J68" s="113">
        <v>116.93069306930694</v>
      </c>
      <c r="K68" s="80">
        <v>11.25</v>
      </c>
      <c r="L68" s="113">
        <v>111.38613861386139</v>
      </c>
      <c r="M68" s="80">
        <v>11.12</v>
      </c>
      <c r="N68" s="113">
        <v>110.09900990099008</v>
      </c>
      <c r="O68" s="114">
        <v>10.1</v>
      </c>
    </row>
    <row r="69" spans="1:15" ht="15">
      <c r="A69" s="101">
        <v>12</v>
      </c>
      <c r="B69" s="112" t="s">
        <v>106</v>
      </c>
      <c r="C69" s="80">
        <v>6.789999999999999</v>
      </c>
      <c r="D69" s="113">
        <v>106.59340659340657</v>
      </c>
      <c r="E69" s="80">
        <v>7.41</v>
      </c>
      <c r="F69" s="113">
        <v>116.3265306122449</v>
      </c>
      <c r="G69" s="80">
        <v>6.37</v>
      </c>
      <c r="H69" s="113">
        <v>100</v>
      </c>
      <c r="I69" s="80">
        <v>7.4</v>
      </c>
      <c r="J69" s="113">
        <v>116.16954474097332</v>
      </c>
      <c r="K69" s="80">
        <v>7.41</v>
      </c>
      <c r="L69" s="113">
        <v>116.3265306122449</v>
      </c>
      <c r="M69" s="80">
        <v>7.33</v>
      </c>
      <c r="N69" s="113">
        <v>115.07064364207223</v>
      </c>
      <c r="O69" s="114">
        <v>6.37</v>
      </c>
    </row>
    <row r="70" spans="1:15" ht="15">
      <c r="A70" s="106">
        <v>13</v>
      </c>
      <c r="B70" s="112" t="s">
        <v>107</v>
      </c>
      <c r="C70" s="80">
        <v>14.7</v>
      </c>
      <c r="D70" s="113">
        <v>109.29368029739777</v>
      </c>
      <c r="E70" s="80">
        <v>17.040000000000003</v>
      </c>
      <c r="F70" s="113">
        <v>126.69144981412641</v>
      </c>
      <c r="G70" s="80">
        <v>14.090000000000002</v>
      </c>
      <c r="H70" s="113">
        <v>104.75836431226769</v>
      </c>
      <c r="I70" s="80">
        <v>13.45</v>
      </c>
      <c r="J70" s="113">
        <v>100</v>
      </c>
      <c r="K70" s="80">
        <v>16.95</v>
      </c>
      <c r="L70" s="113">
        <v>126.02230483271374</v>
      </c>
      <c r="M70" s="80">
        <v>14.99</v>
      </c>
      <c r="N70" s="113">
        <v>111.44981412639406</v>
      </c>
      <c r="O70" s="114">
        <v>13.45</v>
      </c>
    </row>
    <row r="71" spans="1:15" ht="15">
      <c r="A71" s="101">
        <v>14</v>
      </c>
      <c r="B71" s="112" t="s">
        <v>111</v>
      </c>
      <c r="C71" s="80">
        <v>46.11</v>
      </c>
      <c r="D71" s="113">
        <v>100</v>
      </c>
      <c r="E71" s="80">
        <v>49.56999999999999</v>
      </c>
      <c r="F71" s="113">
        <v>107.50379527217521</v>
      </c>
      <c r="G71" s="80">
        <v>48.26</v>
      </c>
      <c r="H71" s="113">
        <v>104.66276295814356</v>
      </c>
      <c r="I71" s="80">
        <v>49.76000000000001</v>
      </c>
      <c r="J71" s="113">
        <v>107.91585339405772</v>
      </c>
      <c r="K71" s="80">
        <v>48.25999999999999</v>
      </c>
      <c r="L71" s="113">
        <v>104.66276295814355</v>
      </c>
      <c r="M71" s="80">
        <v>49.22</v>
      </c>
      <c r="N71" s="113">
        <v>106.74474083712859</v>
      </c>
      <c r="O71" s="114">
        <v>46.11</v>
      </c>
    </row>
    <row r="72" spans="1:15" ht="15">
      <c r="A72" s="106">
        <v>15</v>
      </c>
      <c r="B72" s="112" t="s">
        <v>108</v>
      </c>
      <c r="C72" s="80">
        <v>20.339999999999996</v>
      </c>
      <c r="D72" s="113">
        <v>108.01911842804033</v>
      </c>
      <c r="E72" s="80">
        <v>21.44</v>
      </c>
      <c r="F72" s="113">
        <v>113.86086032926181</v>
      </c>
      <c r="G72" s="80">
        <v>20.380000000000003</v>
      </c>
      <c r="H72" s="113">
        <v>108.2315454062666</v>
      </c>
      <c r="I72" s="80">
        <v>22.490000000000006</v>
      </c>
      <c r="J72" s="113">
        <v>119.4370685077005</v>
      </c>
      <c r="K72" s="80">
        <v>20.650000000000002</v>
      </c>
      <c r="L72" s="113">
        <v>109.66542750929369</v>
      </c>
      <c r="M72" s="80">
        <v>18.830000000000002</v>
      </c>
      <c r="N72" s="113">
        <v>100</v>
      </c>
      <c r="O72" s="114">
        <v>18.830000000000002</v>
      </c>
    </row>
    <row r="73" spans="1:15" ht="15">
      <c r="A73" s="101">
        <v>16</v>
      </c>
      <c r="B73" s="112" t="s">
        <v>109</v>
      </c>
      <c r="C73" s="80">
        <v>3.51</v>
      </c>
      <c r="D73" s="113">
        <v>100</v>
      </c>
      <c r="E73" s="80">
        <v>3.83</v>
      </c>
      <c r="F73" s="113">
        <v>109.11680911680912</v>
      </c>
      <c r="G73" s="80">
        <v>3.83</v>
      </c>
      <c r="H73" s="113">
        <v>109.11680911680912</v>
      </c>
      <c r="I73" s="80">
        <v>3.85</v>
      </c>
      <c r="J73" s="113">
        <v>109.6866096866097</v>
      </c>
      <c r="K73" s="80">
        <v>4.08</v>
      </c>
      <c r="L73" s="113">
        <v>116.23931623931625</v>
      </c>
      <c r="M73" s="80">
        <v>3.83</v>
      </c>
      <c r="N73" s="113">
        <v>109.11680911680912</v>
      </c>
      <c r="O73" s="114">
        <v>3.51</v>
      </c>
    </row>
    <row r="74" spans="1:15" ht="15">
      <c r="A74" s="106">
        <v>17</v>
      </c>
      <c r="B74" s="112" t="s">
        <v>110</v>
      </c>
      <c r="C74" s="80">
        <v>5.15</v>
      </c>
      <c r="D74" s="113">
        <v>100</v>
      </c>
      <c r="E74" s="80">
        <v>5.9</v>
      </c>
      <c r="F74" s="113">
        <v>114.5631067961165</v>
      </c>
      <c r="G74" s="80">
        <v>6.24</v>
      </c>
      <c r="H74" s="113">
        <v>121.16504854368932</v>
      </c>
      <c r="I74" s="80">
        <v>5.609999999999999</v>
      </c>
      <c r="J74" s="113">
        <v>108.93203883495144</v>
      </c>
      <c r="K74" s="80">
        <v>6.04</v>
      </c>
      <c r="L74" s="113">
        <v>117.28155339805824</v>
      </c>
      <c r="M74" s="80">
        <v>6.22</v>
      </c>
      <c r="N74" s="113">
        <v>120.7766990291262</v>
      </c>
      <c r="O74" s="114">
        <v>5.15</v>
      </c>
    </row>
    <row r="75" spans="1:15" ht="15">
      <c r="A75" s="106">
        <v>18</v>
      </c>
      <c r="B75" s="112" t="s">
        <v>112</v>
      </c>
      <c r="C75" s="80">
        <v>40.449999999999996</v>
      </c>
      <c r="D75" s="113">
        <v>100</v>
      </c>
      <c r="E75" s="80">
        <v>44.800000000000004</v>
      </c>
      <c r="F75" s="113">
        <v>110.75401730531522</v>
      </c>
      <c r="G75" s="80">
        <v>41.78999999999999</v>
      </c>
      <c r="H75" s="113">
        <v>103.31273176761432</v>
      </c>
      <c r="I75" s="80">
        <v>46.04</v>
      </c>
      <c r="J75" s="113">
        <v>113.8195302843016</v>
      </c>
      <c r="K75" s="80">
        <v>40.900000000000006</v>
      </c>
      <c r="L75" s="113">
        <v>101.11248454882573</v>
      </c>
      <c r="M75" s="80">
        <v>43.22</v>
      </c>
      <c r="N75" s="113">
        <v>106.84796044499383</v>
      </c>
      <c r="O75" s="114">
        <v>40.449999999999996</v>
      </c>
    </row>
    <row r="76" spans="1:15" ht="15.75" thickBot="1">
      <c r="A76" s="115">
        <v>19</v>
      </c>
      <c r="B76" s="116" t="s">
        <v>113</v>
      </c>
      <c r="C76" s="85">
        <v>14.77</v>
      </c>
      <c r="D76" s="117">
        <v>100</v>
      </c>
      <c r="E76" s="85">
        <v>16.54</v>
      </c>
      <c r="F76" s="117">
        <v>111.98375084631009</v>
      </c>
      <c r="G76" s="85">
        <v>15.82</v>
      </c>
      <c r="H76" s="117">
        <v>107.10900473933648</v>
      </c>
      <c r="I76" s="85">
        <v>15.949999999999998</v>
      </c>
      <c r="J76" s="117">
        <v>107.98916723087338</v>
      </c>
      <c r="K76" s="85">
        <v>16.46</v>
      </c>
      <c r="L76" s="117">
        <v>111.4421123899797</v>
      </c>
      <c r="M76" s="85">
        <v>14.99</v>
      </c>
      <c r="N76" s="117">
        <v>101.4895057549086</v>
      </c>
      <c r="O76" s="118">
        <v>14.77</v>
      </c>
    </row>
    <row r="77" spans="1:15" ht="15">
      <c r="A77" s="119"/>
      <c r="B77" s="120"/>
      <c r="C77" s="121"/>
      <c r="D77" s="122"/>
      <c r="E77" s="121"/>
      <c r="F77" s="122"/>
      <c r="G77" s="121"/>
      <c r="H77" s="122"/>
      <c r="I77" s="121"/>
      <c r="J77" s="122"/>
      <c r="K77" s="121"/>
      <c r="L77" s="122"/>
      <c r="M77" s="121"/>
      <c r="N77" s="122"/>
      <c r="O77" s="121"/>
    </row>
    <row r="78" spans="1:15" ht="15">
      <c r="A78" s="119"/>
      <c r="B78" s="120"/>
      <c r="C78" s="121"/>
      <c r="D78" s="122"/>
      <c r="E78" s="121"/>
      <c r="F78" s="122"/>
      <c r="G78" s="121"/>
      <c r="H78" s="122"/>
      <c r="I78" s="121"/>
      <c r="J78" s="122"/>
      <c r="K78" s="121"/>
      <c r="L78" s="122"/>
      <c r="M78" s="121"/>
      <c r="N78" s="122"/>
      <c r="O78" s="121"/>
    </row>
    <row r="79" spans="1:15" ht="20.25" customHeight="1" thickBot="1">
      <c r="A79" s="375" t="s">
        <v>138</v>
      </c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</row>
    <row r="80" spans="1:15" s="65" customFormat="1" ht="26.25" customHeight="1">
      <c r="A80" s="324" t="s">
        <v>21</v>
      </c>
      <c r="B80" s="325"/>
      <c r="C80" s="330" t="s">
        <v>75</v>
      </c>
      <c r="D80" s="331"/>
      <c r="E80" s="334" t="s">
        <v>76</v>
      </c>
      <c r="F80" s="331"/>
      <c r="G80" s="334" t="s">
        <v>77</v>
      </c>
      <c r="H80" s="331"/>
      <c r="I80" s="334" t="s">
        <v>87</v>
      </c>
      <c r="J80" s="331"/>
      <c r="K80" s="334" t="s">
        <v>78</v>
      </c>
      <c r="L80" s="331"/>
      <c r="M80" s="347" t="s">
        <v>79</v>
      </c>
      <c r="N80" s="348"/>
      <c r="O80" s="344" t="s">
        <v>28</v>
      </c>
    </row>
    <row r="81" spans="1:15" s="65" customFormat="1" ht="40.5" customHeight="1">
      <c r="A81" s="326"/>
      <c r="B81" s="327"/>
      <c r="C81" s="332"/>
      <c r="D81" s="333"/>
      <c r="E81" s="335"/>
      <c r="F81" s="333"/>
      <c r="G81" s="335"/>
      <c r="H81" s="333"/>
      <c r="I81" s="335"/>
      <c r="J81" s="333"/>
      <c r="K81" s="335"/>
      <c r="L81" s="333"/>
      <c r="M81" s="349"/>
      <c r="N81" s="350"/>
      <c r="O81" s="345"/>
    </row>
    <row r="82" spans="1:15" ht="13.5" customHeight="1" thickBot="1">
      <c r="A82" s="328"/>
      <c r="B82" s="329"/>
      <c r="C82" s="123" t="s">
        <v>29</v>
      </c>
      <c r="D82" s="124" t="s">
        <v>30</v>
      </c>
      <c r="E82" s="125" t="s">
        <v>29</v>
      </c>
      <c r="F82" s="124" t="s">
        <v>30</v>
      </c>
      <c r="G82" s="125" t="s">
        <v>29</v>
      </c>
      <c r="H82" s="124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7" t="s">
        <v>29</v>
      </c>
      <c r="N82" s="108" t="s">
        <v>30</v>
      </c>
      <c r="O82" s="346"/>
    </row>
    <row r="83" spans="1:15" s="65" customFormat="1" ht="60">
      <c r="A83" s="126">
        <v>1</v>
      </c>
      <c r="B83" s="299" t="s">
        <v>94</v>
      </c>
      <c r="C83" s="74">
        <v>9.069999999999999</v>
      </c>
      <c r="D83" s="75">
        <v>100</v>
      </c>
      <c r="E83" s="74">
        <v>9.690000000000001</v>
      </c>
      <c r="F83" s="75">
        <v>106.83572216097026</v>
      </c>
      <c r="G83" s="74">
        <v>9.43</v>
      </c>
      <c r="H83" s="75">
        <v>103.96912899669242</v>
      </c>
      <c r="I83" s="300" t="s">
        <v>135</v>
      </c>
      <c r="J83" s="81" t="s">
        <v>139</v>
      </c>
      <c r="K83" s="300" t="s">
        <v>135</v>
      </c>
      <c r="L83" s="81" t="s">
        <v>139</v>
      </c>
      <c r="M83" s="110">
        <v>9.629999999999999</v>
      </c>
      <c r="N83" s="81">
        <v>106.1742006615215</v>
      </c>
      <c r="O83" s="111">
        <v>9.069999999999999</v>
      </c>
    </row>
    <row r="84" spans="1:15" ht="15">
      <c r="A84" s="128">
        <v>2</v>
      </c>
      <c r="B84" s="129" t="s">
        <v>95</v>
      </c>
      <c r="C84" s="103">
        <v>4.62</v>
      </c>
      <c r="D84" s="99">
        <v>100</v>
      </c>
      <c r="E84" s="103">
        <v>5.95</v>
      </c>
      <c r="F84" s="99">
        <v>128.78787878787878</v>
      </c>
      <c r="G84" s="103">
        <v>5.42</v>
      </c>
      <c r="H84" s="99">
        <v>117.31601731601731</v>
      </c>
      <c r="I84" s="280" t="s">
        <v>139</v>
      </c>
      <c r="J84" s="99" t="s">
        <v>139</v>
      </c>
      <c r="K84" s="280" t="s">
        <v>139</v>
      </c>
      <c r="L84" s="99" t="s">
        <v>139</v>
      </c>
      <c r="M84" s="80">
        <v>5.44</v>
      </c>
      <c r="N84" s="113">
        <v>117.74891774891776</v>
      </c>
      <c r="O84" s="114">
        <v>4.62</v>
      </c>
    </row>
    <row r="85" spans="1:15" ht="15">
      <c r="A85" s="128">
        <v>3</v>
      </c>
      <c r="B85" s="129" t="s">
        <v>96</v>
      </c>
      <c r="C85" s="103">
        <v>7.1000000000000005</v>
      </c>
      <c r="D85" s="99">
        <v>100</v>
      </c>
      <c r="E85" s="103">
        <v>8.19</v>
      </c>
      <c r="F85" s="99">
        <v>115.35211267605632</v>
      </c>
      <c r="G85" s="103">
        <v>7.8100000000000005</v>
      </c>
      <c r="H85" s="99">
        <v>110.00000000000001</v>
      </c>
      <c r="I85" s="103" t="s">
        <v>139</v>
      </c>
      <c r="J85" s="99" t="s">
        <v>139</v>
      </c>
      <c r="K85" s="103" t="s">
        <v>139</v>
      </c>
      <c r="L85" s="99" t="s">
        <v>139</v>
      </c>
      <c r="M85" s="80">
        <v>7.930000000000001</v>
      </c>
      <c r="N85" s="113">
        <v>111.69014084507043</v>
      </c>
      <c r="O85" s="114">
        <v>7.1000000000000005</v>
      </c>
    </row>
    <row r="86" spans="1:15" ht="15">
      <c r="A86" s="128">
        <v>4</v>
      </c>
      <c r="B86" s="129" t="s">
        <v>140</v>
      </c>
      <c r="C86" s="103">
        <v>119.48</v>
      </c>
      <c r="D86" s="99">
        <v>100</v>
      </c>
      <c r="E86" s="103">
        <v>141.86</v>
      </c>
      <c r="F86" s="99">
        <v>118.73116839638433</v>
      </c>
      <c r="G86" s="103">
        <v>136.76999999999998</v>
      </c>
      <c r="H86" s="99">
        <v>114.47104117843989</v>
      </c>
      <c r="I86" s="103" t="s">
        <v>139</v>
      </c>
      <c r="J86" s="99" t="s">
        <v>139</v>
      </c>
      <c r="K86" s="103" t="s">
        <v>139</v>
      </c>
      <c r="L86" s="99" t="s">
        <v>139</v>
      </c>
      <c r="M86" s="80">
        <v>130.94000000000003</v>
      </c>
      <c r="N86" s="113">
        <v>109.5915634415802</v>
      </c>
      <c r="O86" s="114">
        <v>119.48</v>
      </c>
    </row>
    <row r="87" spans="1:15" ht="15">
      <c r="A87" s="128">
        <v>5</v>
      </c>
      <c r="B87" s="129" t="s">
        <v>98</v>
      </c>
      <c r="C87" s="103">
        <v>14.69</v>
      </c>
      <c r="D87" s="99">
        <v>100</v>
      </c>
      <c r="E87" s="103">
        <v>15.89</v>
      </c>
      <c r="F87" s="99">
        <v>108.16882232811437</v>
      </c>
      <c r="G87" s="103">
        <v>14.990000000000002</v>
      </c>
      <c r="H87" s="99">
        <v>102.04220558202861</v>
      </c>
      <c r="I87" s="103" t="s">
        <v>139</v>
      </c>
      <c r="J87" s="99" t="s">
        <v>139</v>
      </c>
      <c r="K87" s="103" t="s">
        <v>139</v>
      </c>
      <c r="L87" s="99" t="s">
        <v>139</v>
      </c>
      <c r="M87" s="80">
        <v>15.42</v>
      </c>
      <c r="N87" s="113">
        <v>104.96936691626956</v>
      </c>
      <c r="O87" s="114">
        <v>14.69</v>
      </c>
    </row>
    <row r="88" spans="1:15" ht="15">
      <c r="A88" s="128">
        <v>6</v>
      </c>
      <c r="B88" s="129" t="s">
        <v>99</v>
      </c>
      <c r="C88" s="103">
        <v>41.94</v>
      </c>
      <c r="D88" s="99">
        <v>100</v>
      </c>
      <c r="E88" s="103">
        <v>44.87</v>
      </c>
      <c r="F88" s="99">
        <v>106.9861707200763</v>
      </c>
      <c r="G88" s="103">
        <v>42.32</v>
      </c>
      <c r="H88" s="99">
        <v>100.90605627086316</v>
      </c>
      <c r="I88" s="103" t="s">
        <v>139</v>
      </c>
      <c r="J88" s="99" t="s">
        <v>139</v>
      </c>
      <c r="K88" s="103" t="s">
        <v>139</v>
      </c>
      <c r="L88" s="99" t="s">
        <v>139</v>
      </c>
      <c r="M88" s="80">
        <v>41.45</v>
      </c>
      <c r="N88" s="113">
        <v>98.83166428230807</v>
      </c>
      <c r="O88" s="114">
        <v>41.94</v>
      </c>
    </row>
    <row r="89" spans="1:15" ht="15">
      <c r="A89" s="128">
        <v>7</v>
      </c>
      <c r="B89" s="129" t="s">
        <v>100</v>
      </c>
      <c r="C89" s="103">
        <v>4.9</v>
      </c>
      <c r="D89" s="99">
        <v>100</v>
      </c>
      <c r="E89" s="103">
        <v>5.87</v>
      </c>
      <c r="F89" s="99">
        <v>119.79591836734693</v>
      </c>
      <c r="G89" s="103">
        <v>5.27</v>
      </c>
      <c r="H89" s="99">
        <v>107.55102040816324</v>
      </c>
      <c r="I89" s="103" t="s">
        <v>139</v>
      </c>
      <c r="J89" s="99" t="s">
        <v>139</v>
      </c>
      <c r="K89" s="103" t="s">
        <v>139</v>
      </c>
      <c r="L89" s="99" t="s">
        <v>139</v>
      </c>
      <c r="M89" s="80">
        <v>5.619999999999999</v>
      </c>
      <c r="N89" s="113">
        <v>114.69387755102038</v>
      </c>
      <c r="O89" s="114">
        <v>4.9</v>
      </c>
    </row>
    <row r="90" spans="1:15" ht="15">
      <c r="A90" s="128">
        <v>8</v>
      </c>
      <c r="B90" s="129" t="s">
        <v>101</v>
      </c>
      <c r="C90" s="103">
        <v>39.21000000000001</v>
      </c>
      <c r="D90" s="99">
        <v>100</v>
      </c>
      <c r="E90" s="103">
        <v>43.230000000000004</v>
      </c>
      <c r="F90" s="99">
        <v>110.2524866105585</v>
      </c>
      <c r="G90" s="103">
        <v>41.56</v>
      </c>
      <c r="H90" s="99">
        <v>105.99336903851058</v>
      </c>
      <c r="I90" s="103" t="s">
        <v>139</v>
      </c>
      <c r="J90" s="99" t="s">
        <v>139</v>
      </c>
      <c r="K90" s="103" t="s">
        <v>139</v>
      </c>
      <c r="L90" s="99" t="s">
        <v>139</v>
      </c>
      <c r="M90" s="80">
        <v>41.2</v>
      </c>
      <c r="N90" s="113">
        <v>105.07523590920682</v>
      </c>
      <c r="O90" s="114">
        <v>39.21000000000001</v>
      </c>
    </row>
    <row r="91" spans="1:15" ht="15">
      <c r="A91" s="128">
        <v>9</v>
      </c>
      <c r="B91" s="129" t="s">
        <v>141</v>
      </c>
      <c r="C91" s="103">
        <v>20.39</v>
      </c>
      <c r="D91" s="99">
        <v>100</v>
      </c>
      <c r="E91" s="103">
        <v>22.79</v>
      </c>
      <c r="F91" s="99">
        <v>111.7704757233938</v>
      </c>
      <c r="G91" s="103">
        <v>21.389999999999997</v>
      </c>
      <c r="H91" s="99">
        <v>104.90436488474741</v>
      </c>
      <c r="I91" s="103" t="s">
        <v>139</v>
      </c>
      <c r="J91" s="99" t="s">
        <v>139</v>
      </c>
      <c r="K91" s="103" t="s">
        <v>139</v>
      </c>
      <c r="L91" s="99" t="s">
        <v>139</v>
      </c>
      <c r="M91" s="80">
        <v>20.730000000000004</v>
      </c>
      <c r="N91" s="113">
        <v>101.66748406081413</v>
      </c>
      <c r="O91" s="114">
        <v>20.39</v>
      </c>
    </row>
    <row r="92" spans="1:15" ht="15">
      <c r="A92" s="128">
        <v>10</v>
      </c>
      <c r="B92" s="129" t="s">
        <v>103</v>
      </c>
      <c r="C92" s="103">
        <v>33.03</v>
      </c>
      <c r="D92" s="99">
        <v>100</v>
      </c>
      <c r="E92" s="103">
        <v>39.9</v>
      </c>
      <c r="F92" s="99">
        <v>120.79927338782923</v>
      </c>
      <c r="G92" s="103">
        <v>34.83</v>
      </c>
      <c r="H92" s="99">
        <v>105.44959128065395</v>
      </c>
      <c r="I92" s="103" t="s">
        <v>139</v>
      </c>
      <c r="J92" s="99" t="s">
        <v>139</v>
      </c>
      <c r="K92" s="103" t="s">
        <v>139</v>
      </c>
      <c r="L92" s="99" t="s">
        <v>139</v>
      </c>
      <c r="M92" s="80">
        <v>35.05</v>
      </c>
      <c r="N92" s="113">
        <v>106.11565243717831</v>
      </c>
      <c r="O92" s="114">
        <v>33.03</v>
      </c>
    </row>
    <row r="93" spans="1:15" ht="15">
      <c r="A93" s="128">
        <v>11</v>
      </c>
      <c r="B93" s="129" t="s">
        <v>104</v>
      </c>
      <c r="C93" s="103">
        <v>22.72</v>
      </c>
      <c r="D93" s="99">
        <v>106.56660412757972</v>
      </c>
      <c r="E93" s="103">
        <v>25.240000000000002</v>
      </c>
      <c r="F93" s="99">
        <v>118.38649155722327</v>
      </c>
      <c r="G93" s="103">
        <v>21.32</v>
      </c>
      <c r="H93" s="99">
        <v>100</v>
      </c>
      <c r="I93" s="103" t="s">
        <v>139</v>
      </c>
      <c r="J93" s="99" t="s">
        <v>139</v>
      </c>
      <c r="K93" s="103" t="s">
        <v>139</v>
      </c>
      <c r="L93" s="99" t="s">
        <v>139</v>
      </c>
      <c r="M93" s="80">
        <v>23.91</v>
      </c>
      <c r="N93" s="113">
        <v>112.14821763602252</v>
      </c>
      <c r="O93" s="114">
        <v>21.32</v>
      </c>
    </row>
    <row r="94" spans="1:15" ht="15">
      <c r="A94" s="128">
        <v>12</v>
      </c>
      <c r="B94" s="129" t="s">
        <v>105</v>
      </c>
      <c r="C94" s="103">
        <v>16.240000000000002</v>
      </c>
      <c r="D94" s="99">
        <v>108.70147255689425</v>
      </c>
      <c r="E94" s="103">
        <v>18.49</v>
      </c>
      <c r="F94" s="99">
        <v>123.76171352074965</v>
      </c>
      <c r="G94" s="103">
        <v>14.940000000000001</v>
      </c>
      <c r="H94" s="99">
        <v>100</v>
      </c>
      <c r="I94" s="103" t="s">
        <v>139</v>
      </c>
      <c r="J94" s="99" t="s">
        <v>139</v>
      </c>
      <c r="K94" s="103" t="s">
        <v>139</v>
      </c>
      <c r="L94" s="99" t="s">
        <v>139</v>
      </c>
      <c r="M94" s="80">
        <v>16.01</v>
      </c>
      <c r="N94" s="113">
        <v>107.16198125836681</v>
      </c>
      <c r="O94" s="114">
        <v>14.940000000000001</v>
      </c>
    </row>
    <row r="95" spans="1:15" ht="15">
      <c r="A95" s="128">
        <v>13</v>
      </c>
      <c r="B95" s="129" t="s">
        <v>107</v>
      </c>
      <c r="C95" s="103">
        <v>17.79</v>
      </c>
      <c r="D95" s="99">
        <v>105.3285968028419</v>
      </c>
      <c r="E95" s="103">
        <v>20.96</v>
      </c>
      <c r="F95" s="99">
        <v>124.09709887507401</v>
      </c>
      <c r="G95" s="103">
        <v>16.89</v>
      </c>
      <c r="H95" s="99">
        <v>100</v>
      </c>
      <c r="I95" s="103" t="s">
        <v>139</v>
      </c>
      <c r="J95" s="99" t="s">
        <v>139</v>
      </c>
      <c r="K95" s="103" t="s">
        <v>139</v>
      </c>
      <c r="L95" s="99" t="s">
        <v>139</v>
      </c>
      <c r="M95" s="80">
        <v>15.71</v>
      </c>
      <c r="N95" s="113">
        <v>93.01361752516281</v>
      </c>
      <c r="O95" s="114">
        <v>16.89</v>
      </c>
    </row>
    <row r="96" spans="1:15" ht="15">
      <c r="A96" s="128">
        <v>14</v>
      </c>
      <c r="B96" s="129" t="s">
        <v>111</v>
      </c>
      <c r="C96" s="103">
        <v>33.980000000000004</v>
      </c>
      <c r="D96" s="99">
        <v>100</v>
      </c>
      <c r="E96" s="103">
        <v>38.730000000000004</v>
      </c>
      <c r="F96" s="99">
        <v>113.97881106533254</v>
      </c>
      <c r="G96" s="103">
        <v>34.54</v>
      </c>
      <c r="H96" s="99">
        <v>101.64802825191288</v>
      </c>
      <c r="I96" s="103" t="s">
        <v>139</v>
      </c>
      <c r="J96" s="99" t="s">
        <v>139</v>
      </c>
      <c r="K96" s="103" t="s">
        <v>139</v>
      </c>
      <c r="L96" s="99" t="s">
        <v>139</v>
      </c>
      <c r="M96" s="80">
        <v>36.190000000000005</v>
      </c>
      <c r="N96" s="113">
        <v>106.50382577987052</v>
      </c>
      <c r="O96" s="114">
        <v>33.980000000000004</v>
      </c>
    </row>
    <row r="97" spans="1:15" ht="15">
      <c r="A97" s="128">
        <v>15</v>
      </c>
      <c r="B97" s="129" t="s">
        <v>108</v>
      </c>
      <c r="C97" s="103">
        <v>15.34</v>
      </c>
      <c r="D97" s="99">
        <v>100.78843626806832</v>
      </c>
      <c r="E97" s="103">
        <v>16.550000000000004</v>
      </c>
      <c r="F97" s="99">
        <v>108.7385019710907</v>
      </c>
      <c r="G97" s="103">
        <v>15.22</v>
      </c>
      <c r="H97" s="99">
        <v>100</v>
      </c>
      <c r="I97" s="103" t="s">
        <v>139</v>
      </c>
      <c r="J97" s="99" t="s">
        <v>139</v>
      </c>
      <c r="K97" s="103" t="s">
        <v>139</v>
      </c>
      <c r="L97" s="99" t="s">
        <v>139</v>
      </c>
      <c r="M97" s="80">
        <v>15.02</v>
      </c>
      <c r="N97" s="113">
        <v>98.68593955321944</v>
      </c>
      <c r="O97" s="114">
        <v>15.22</v>
      </c>
    </row>
    <row r="98" spans="1:15" ht="15">
      <c r="A98" s="128">
        <v>16</v>
      </c>
      <c r="B98" s="129" t="s">
        <v>142</v>
      </c>
      <c r="C98" s="103">
        <v>3.51</v>
      </c>
      <c r="D98" s="99">
        <v>100</v>
      </c>
      <c r="E98" s="103">
        <v>3.83</v>
      </c>
      <c r="F98" s="99">
        <v>109.11680911680912</v>
      </c>
      <c r="G98" s="103">
        <v>3.83</v>
      </c>
      <c r="H98" s="99">
        <v>109.11680911680912</v>
      </c>
      <c r="I98" s="103" t="s">
        <v>139</v>
      </c>
      <c r="J98" s="99" t="s">
        <v>139</v>
      </c>
      <c r="K98" s="103" t="s">
        <v>139</v>
      </c>
      <c r="L98" s="99" t="s">
        <v>139</v>
      </c>
      <c r="M98" s="80">
        <v>3.83</v>
      </c>
      <c r="N98" s="113">
        <v>109.11680911680912</v>
      </c>
      <c r="O98" s="114">
        <v>3.51</v>
      </c>
    </row>
    <row r="99" spans="1:15" ht="15">
      <c r="A99" s="128">
        <v>17</v>
      </c>
      <c r="B99" s="129" t="s">
        <v>110</v>
      </c>
      <c r="C99" s="103">
        <v>6.48</v>
      </c>
      <c r="D99" s="99">
        <v>100</v>
      </c>
      <c r="E99" s="103">
        <v>6.48</v>
      </c>
      <c r="F99" s="99">
        <v>100</v>
      </c>
      <c r="G99" s="103">
        <v>7.47</v>
      </c>
      <c r="H99" s="99">
        <v>115.27777777777777</v>
      </c>
      <c r="I99" s="103" t="s">
        <v>139</v>
      </c>
      <c r="J99" s="99" t="s">
        <v>139</v>
      </c>
      <c r="K99" s="103" t="s">
        <v>139</v>
      </c>
      <c r="L99" s="99" t="s">
        <v>139</v>
      </c>
      <c r="M99" s="80">
        <v>7.48</v>
      </c>
      <c r="N99" s="113">
        <v>115.4320987654321</v>
      </c>
      <c r="O99" s="114">
        <v>6.48</v>
      </c>
    </row>
    <row r="100" spans="1:15" ht="15">
      <c r="A100" s="287">
        <v>18</v>
      </c>
      <c r="B100" s="288" t="s">
        <v>112</v>
      </c>
      <c r="C100" s="292">
        <v>69.63</v>
      </c>
      <c r="D100" s="293">
        <v>100</v>
      </c>
      <c r="E100" s="292">
        <v>72.97999999999999</v>
      </c>
      <c r="F100" s="293">
        <v>104.81114462157115</v>
      </c>
      <c r="G100" s="292">
        <v>73.52</v>
      </c>
      <c r="H100" s="293">
        <v>105.58667241131697</v>
      </c>
      <c r="I100" s="292" t="s">
        <v>139</v>
      </c>
      <c r="J100" s="293" t="s">
        <v>139</v>
      </c>
      <c r="K100" s="292" t="s">
        <v>139</v>
      </c>
      <c r="L100" s="293" t="s">
        <v>139</v>
      </c>
      <c r="M100" s="294">
        <v>73.2</v>
      </c>
      <c r="N100" s="295">
        <v>105.12710038776392</v>
      </c>
      <c r="O100" s="296">
        <v>69.63</v>
      </c>
    </row>
    <row r="101" spans="1:15" ht="15">
      <c r="A101" s="128">
        <v>19</v>
      </c>
      <c r="B101" s="129" t="s">
        <v>113</v>
      </c>
      <c r="C101" s="103">
        <v>22.19</v>
      </c>
      <c r="D101" s="104">
        <v>100.1805869074492</v>
      </c>
      <c r="E101" s="103">
        <v>23.699999999999996</v>
      </c>
      <c r="F101" s="104">
        <v>106.99774266365685</v>
      </c>
      <c r="G101" s="103">
        <v>22.150000000000002</v>
      </c>
      <c r="H101" s="104">
        <v>100</v>
      </c>
      <c r="I101" s="103" t="s">
        <v>139</v>
      </c>
      <c r="J101" s="104" t="s">
        <v>139</v>
      </c>
      <c r="K101" s="103" t="s">
        <v>139</v>
      </c>
      <c r="L101" s="104" t="s">
        <v>139</v>
      </c>
      <c r="M101" s="80">
        <v>23.26</v>
      </c>
      <c r="N101" s="113">
        <v>105.01128668171557</v>
      </c>
      <c r="O101" s="114">
        <v>22.150000000000002</v>
      </c>
    </row>
    <row r="102" spans="1:15" ht="15.75" thickBot="1">
      <c r="A102" s="130"/>
      <c r="B102" s="131"/>
      <c r="C102" s="132"/>
      <c r="D102" s="133"/>
      <c r="E102" s="132"/>
      <c r="F102" s="133"/>
      <c r="G102" s="132"/>
      <c r="H102" s="133"/>
      <c r="I102" s="132"/>
      <c r="J102" s="133"/>
      <c r="K102" s="132"/>
      <c r="L102" s="133"/>
      <c r="M102" s="85"/>
      <c r="N102" s="117"/>
      <c r="O102" s="118"/>
    </row>
    <row r="103" spans="1:15" ht="15.75" thickBot="1">
      <c r="A103" s="134"/>
      <c r="B103" s="120"/>
      <c r="C103" s="121"/>
      <c r="D103" s="122"/>
      <c r="E103" s="121"/>
      <c r="F103" s="122"/>
      <c r="G103" s="121"/>
      <c r="H103" s="122"/>
      <c r="I103" s="121"/>
      <c r="J103" s="122"/>
      <c r="K103" s="121"/>
      <c r="L103" s="122"/>
      <c r="M103" s="121"/>
      <c r="N103" s="122"/>
      <c r="O103" s="121"/>
    </row>
    <row r="104" spans="1:9" ht="15.75" thickBot="1">
      <c r="A104" s="351" t="s">
        <v>93</v>
      </c>
      <c r="B104" s="352"/>
      <c r="C104" s="352"/>
      <c r="D104" s="352"/>
      <c r="E104" s="352"/>
      <c r="F104" s="352"/>
      <c r="G104" s="352"/>
      <c r="H104" s="352"/>
      <c r="I104" s="353"/>
    </row>
    <row r="105" spans="1:9" ht="12.75">
      <c r="A105" s="324" t="s">
        <v>21</v>
      </c>
      <c r="B105" s="325"/>
      <c r="C105" s="354" t="s">
        <v>43</v>
      </c>
      <c r="D105" s="355"/>
      <c r="E105" s="334" t="s">
        <v>44</v>
      </c>
      <c r="F105" s="331"/>
      <c r="G105" s="334" t="s">
        <v>45</v>
      </c>
      <c r="H105" s="331"/>
      <c r="I105" s="358" t="s">
        <v>28</v>
      </c>
    </row>
    <row r="106" spans="1:9" ht="47.25" customHeight="1">
      <c r="A106" s="326"/>
      <c r="B106" s="327"/>
      <c r="C106" s="356"/>
      <c r="D106" s="357"/>
      <c r="E106" s="335"/>
      <c r="F106" s="333"/>
      <c r="G106" s="335"/>
      <c r="H106" s="333"/>
      <c r="I106" s="359"/>
    </row>
    <row r="107" spans="1:9" ht="13.5" thickBot="1">
      <c r="A107" s="328"/>
      <c r="B107" s="329"/>
      <c r="C107" s="123" t="s">
        <v>29</v>
      </c>
      <c r="D107" s="124" t="s">
        <v>30</v>
      </c>
      <c r="E107" s="125" t="s">
        <v>29</v>
      </c>
      <c r="F107" s="124" t="s">
        <v>30</v>
      </c>
      <c r="G107" s="125" t="s">
        <v>29</v>
      </c>
      <c r="H107" s="124" t="s">
        <v>30</v>
      </c>
      <c r="I107" s="359"/>
    </row>
    <row r="108" spans="1:9" ht="15">
      <c r="A108" s="126">
        <v>1</v>
      </c>
      <c r="B108" s="127" t="s">
        <v>94</v>
      </c>
      <c r="C108" s="135">
        <v>11.899999999999999</v>
      </c>
      <c r="D108" s="136">
        <v>100</v>
      </c>
      <c r="E108" s="135">
        <v>12.21</v>
      </c>
      <c r="F108" s="136">
        <v>102.60504201680673</v>
      </c>
      <c r="G108" s="135">
        <v>12.030000000000001</v>
      </c>
      <c r="H108" s="136">
        <v>101.09243697478993</v>
      </c>
      <c r="I108" s="137">
        <v>11.899999999999999</v>
      </c>
    </row>
    <row r="109" spans="1:9" ht="15">
      <c r="A109" s="128">
        <v>2</v>
      </c>
      <c r="B109" s="129" t="s">
        <v>95</v>
      </c>
      <c r="C109" s="138">
        <v>4.720000000000001</v>
      </c>
      <c r="D109" s="139">
        <v>100</v>
      </c>
      <c r="E109" s="138">
        <v>5.42</v>
      </c>
      <c r="F109" s="139">
        <v>114.83050847457625</v>
      </c>
      <c r="G109" s="138">
        <v>5.35</v>
      </c>
      <c r="H109" s="139">
        <v>113.34745762711862</v>
      </c>
      <c r="I109" s="140">
        <v>4.720000000000001</v>
      </c>
    </row>
    <row r="110" spans="1:9" ht="15">
      <c r="A110" s="246">
        <v>3</v>
      </c>
      <c r="B110" s="129" t="s">
        <v>96</v>
      </c>
      <c r="C110" s="138">
        <v>10.41</v>
      </c>
      <c r="D110" s="139">
        <v>107.9875518672199</v>
      </c>
      <c r="E110" s="138">
        <v>11.969999999999999</v>
      </c>
      <c r="F110" s="139">
        <v>124.17012448132778</v>
      </c>
      <c r="G110" s="138">
        <v>9.64</v>
      </c>
      <c r="H110" s="139">
        <v>100</v>
      </c>
      <c r="I110" s="140">
        <v>9.64</v>
      </c>
    </row>
    <row r="111" spans="1:9" ht="15">
      <c r="A111" s="128">
        <v>4</v>
      </c>
      <c r="B111" s="129" t="s">
        <v>97</v>
      </c>
      <c r="C111" s="138">
        <v>155.41</v>
      </c>
      <c r="D111" s="139">
        <v>105.30559696435829</v>
      </c>
      <c r="E111" s="138">
        <v>169.10999999999996</v>
      </c>
      <c r="F111" s="139">
        <v>114.58869765550881</v>
      </c>
      <c r="G111" s="138">
        <v>147.58000000000004</v>
      </c>
      <c r="H111" s="139">
        <v>100</v>
      </c>
      <c r="I111" s="140">
        <v>147.58000000000004</v>
      </c>
    </row>
    <row r="112" spans="1:9" ht="15">
      <c r="A112" s="246">
        <v>5</v>
      </c>
      <c r="B112" s="129" t="s">
        <v>98</v>
      </c>
      <c r="C112" s="138">
        <v>14.809999999999999</v>
      </c>
      <c r="D112" s="139">
        <v>100</v>
      </c>
      <c r="E112" s="138">
        <v>16</v>
      </c>
      <c r="F112" s="139">
        <v>108.03511141120865</v>
      </c>
      <c r="G112" s="138">
        <v>14.86</v>
      </c>
      <c r="H112" s="139">
        <v>100.33760972316004</v>
      </c>
      <c r="I112" s="140">
        <v>14.809999999999999</v>
      </c>
    </row>
    <row r="113" spans="1:9" ht="15">
      <c r="A113" s="128">
        <v>6</v>
      </c>
      <c r="B113" s="129" t="s">
        <v>99</v>
      </c>
      <c r="C113" s="138">
        <v>62.32</v>
      </c>
      <c r="D113" s="139">
        <v>100</v>
      </c>
      <c r="E113" s="138">
        <v>65.63</v>
      </c>
      <c r="F113" s="139">
        <v>105.31129653401796</v>
      </c>
      <c r="G113" s="138">
        <v>65.99999999999999</v>
      </c>
      <c r="H113" s="139">
        <v>105.90500641848521</v>
      </c>
      <c r="I113" s="140">
        <v>62.32</v>
      </c>
    </row>
    <row r="114" spans="1:9" ht="15">
      <c r="A114" s="246">
        <v>7</v>
      </c>
      <c r="B114" s="129" t="s">
        <v>100</v>
      </c>
      <c r="C114" s="138">
        <v>5.109999999999999</v>
      </c>
      <c r="D114" s="139">
        <v>100.59055118110234</v>
      </c>
      <c r="E114" s="138">
        <v>5.64</v>
      </c>
      <c r="F114" s="139">
        <v>111.0236220472441</v>
      </c>
      <c r="G114" s="138">
        <v>5.08</v>
      </c>
      <c r="H114" s="139">
        <v>100</v>
      </c>
      <c r="I114" s="140">
        <v>5.08</v>
      </c>
    </row>
    <row r="115" spans="1:9" ht="15">
      <c r="A115" s="128">
        <v>8</v>
      </c>
      <c r="B115" s="129" t="s">
        <v>101</v>
      </c>
      <c r="C115" s="138">
        <v>20.48</v>
      </c>
      <c r="D115" s="139">
        <v>104.59652706843718</v>
      </c>
      <c r="E115" s="138">
        <v>22.45</v>
      </c>
      <c r="F115" s="139">
        <v>114.65781409601632</v>
      </c>
      <c r="G115" s="138">
        <v>19.580000000000002</v>
      </c>
      <c r="H115" s="139">
        <v>100</v>
      </c>
      <c r="I115" s="140">
        <v>19.580000000000002</v>
      </c>
    </row>
    <row r="116" spans="1:9" ht="15">
      <c r="A116" s="246">
        <v>9</v>
      </c>
      <c r="B116" s="129" t="s">
        <v>102</v>
      </c>
      <c r="C116" s="138">
        <v>23.45</v>
      </c>
      <c r="D116" s="139">
        <v>100.86021505376341</v>
      </c>
      <c r="E116" s="138">
        <v>24.610000000000003</v>
      </c>
      <c r="F116" s="139">
        <v>105.84946236559138</v>
      </c>
      <c r="G116" s="138">
        <v>23.250000000000004</v>
      </c>
      <c r="H116" s="139">
        <v>100</v>
      </c>
      <c r="I116" s="140">
        <v>23.250000000000004</v>
      </c>
    </row>
    <row r="117" spans="1:9" ht="15">
      <c r="A117" s="128">
        <v>10</v>
      </c>
      <c r="B117" s="129" t="s">
        <v>103</v>
      </c>
      <c r="C117" s="138">
        <v>30.75</v>
      </c>
      <c r="D117" s="139">
        <v>101.25123477115577</v>
      </c>
      <c r="E117" s="138">
        <v>34.75</v>
      </c>
      <c r="F117" s="139">
        <v>114.42212709911097</v>
      </c>
      <c r="G117" s="138">
        <v>30.369999999999997</v>
      </c>
      <c r="H117" s="139">
        <v>100</v>
      </c>
      <c r="I117" s="140">
        <v>30.369999999999997</v>
      </c>
    </row>
    <row r="118" spans="1:9" ht="15">
      <c r="A118" s="246">
        <v>11</v>
      </c>
      <c r="B118" s="129" t="s">
        <v>104</v>
      </c>
      <c r="C118" s="138">
        <v>27.26</v>
      </c>
      <c r="D118" s="139">
        <v>105.41376643464811</v>
      </c>
      <c r="E118" s="138">
        <v>25.860000000000003</v>
      </c>
      <c r="F118" s="139">
        <v>100</v>
      </c>
      <c r="G118" s="138">
        <v>26.229999999999997</v>
      </c>
      <c r="H118" s="139">
        <v>101.43078112915698</v>
      </c>
      <c r="I118" s="140">
        <v>25.860000000000003</v>
      </c>
    </row>
    <row r="119" spans="1:9" ht="15">
      <c r="A119" s="128">
        <v>12</v>
      </c>
      <c r="B119" s="129" t="s">
        <v>105</v>
      </c>
      <c r="C119" s="138">
        <v>12.600000000000001</v>
      </c>
      <c r="D119" s="139">
        <v>110.33274956217166</v>
      </c>
      <c r="E119" s="138">
        <v>12.29</v>
      </c>
      <c r="F119" s="139">
        <v>107.6182136602452</v>
      </c>
      <c r="G119" s="138">
        <v>11.419999999999998</v>
      </c>
      <c r="H119" s="139">
        <v>100</v>
      </c>
      <c r="I119" s="140">
        <v>11.419999999999998</v>
      </c>
    </row>
    <row r="120" spans="1:9" ht="15">
      <c r="A120" s="246">
        <v>13</v>
      </c>
      <c r="B120" s="129" t="s">
        <v>106</v>
      </c>
      <c r="C120" s="138">
        <v>13.63</v>
      </c>
      <c r="D120" s="139">
        <v>118.008658008658</v>
      </c>
      <c r="E120" s="138">
        <v>13.7</v>
      </c>
      <c r="F120" s="139">
        <v>118.6147186147186</v>
      </c>
      <c r="G120" s="138">
        <v>11.55</v>
      </c>
      <c r="H120" s="139">
        <v>100</v>
      </c>
      <c r="I120" s="140">
        <v>11.55</v>
      </c>
    </row>
    <row r="121" spans="1:9" ht="15">
      <c r="A121" s="128">
        <v>14</v>
      </c>
      <c r="B121" s="129" t="s">
        <v>107</v>
      </c>
      <c r="C121" s="138">
        <v>17.330000000000002</v>
      </c>
      <c r="D121" s="139">
        <v>100.63879210220676</v>
      </c>
      <c r="E121" s="138">
        <v>17.22</v>
      </c>
      <c r="F121" s="139">
        <v>100</v>
      </c>
      <c r="G121" s="138">
        <v>17.709999999999997</v>
      </c>
      <c r="H121" s="139">
        <v>102.84552845528454</v>
      </c>
      <c r="I121" s="140">
        <v>17.22</v>
      </c>
    </row>
    <row r="122" spans="1:9" ht="15">
      <c r="A122" s="246">
        <v>15</v>
      </c>
      <c r="B122" s="129" t="s">
        <v>108</v>
      </c>
      <c r="C122" s="138">
        <v>25.530000000000005</v>
      </c>
      <c r="D122" s="139">
        <v>102.20176140912731</v>
      </c>
      <c r="E122" s="138">
        <v>26.49</v>
      </c>
      <c r="F122" s="139">
        <v>106.04483586869495</v>
      </c>
      <c r="G122" s="138">
        <v>24.98</v>
      </c>
      <c r="H122" s="139">
        <v>100</v>
      </c>
      <c r="I122" s="140">
        <v>24.98</v>
      </c>
    </row>
    <row r="123" spans="1:9" ht="15">
      <c r="A123" s="128">
        <v>16</v>
      </c>
      <c r="B123" s="129" t="s">
        <v>109</v>
      </c>
      <c r="C123" s="138">
        <v>12.55</v>
      </c>
      <c r="D123" s="139">
        <v>104.58333333333334</v>
      </c>
      <c r="E123" s="138">
        <v>12.85</v>
      </c>
      <c r="F123" s="139">
        <v>107.08333333333333</v>
      </c>
      <c r="G123" s="138">
        <v>12</v>
      </c>
      <c r="H123" s="139">
        <v>100</v>
      </c>
      <c r="I123" s="140">
        <v>12</v>
      </c>
    </row>
    <row r="124" spans="1:9" ht="15">
      <c r="A124" s="246">
        <v>17</v>
      </c>
      <c r="B124" s="129" t="s">
        <v>110</v>
      </c>
      <c r="C124" s="138">
        <v>2.84</v>
      </c>
      <c r="D124" s="139">
        <v>100</v>
      </c>
      <c r="E124" s="138">
        <v>3.0700000000000003</v>
      </c>
      <c r="F124" s="139">
        <v>108.0985915492958</v>
      </c>
      <c r="G124" s="138">
        <v>3.09</v>
      </c>
      <c r="H124" s="139">
        <v>108.80281690140845</v>
      </c>
      <c r="I124" s="140">
        <v>2.84</v>
      </c>
    </row>
    <row r="125" spans="1:9" ht="15">
      <c r="A125" s="246">
        <v>18</v>
      </c>
      <c r="B125" s="129" t="s">
        <v>111</v>
      </c>
      <c r="C125" s="138">
        <v>118.38</v>
      </c>
      <c r="D125" s="139">
        <v>100</v>
      </c>
      <c r="E125" s="138">
        <v>130.74999999999994</v>
      </c>
      <c r="F125" s="139">
        <v>110.4494002365264</v>
      </c>
      <c r="G125" s="138">
        <v>126.82000000000002</v>
      </c>
      <c r="H125" s="139">
        <v>107.12958269978039</v>
      </c>
      <c r="I125" s="140">
        <v>118.38</v>
      </c>
    </row>
    <row r="126" spans="1:9" ht="15">
      <c r="A126" s="287">
        <v>19</v>
      </c>
      <c r="B126" s="288" t="s">
        <v>112</v>
      </c>
      <c r="C126" s="289">
        <v>113.53</v>
      </c>
      <c r="D126" s="290">
        <v>100</v>
      </c>
      <c r="E126" s="289">
        <v>115.10999999999999</v>
      </c>
      <c r="F126" s="290">
        <v>101.3917026336651</v>
      </c>
      <c r="G126" s="289">
        <v>115.02000000000001</v>
      </c>
      <c r="H126" s="290">
        <v>101.31242843301331</v>
      </c>
      <c r="I126" s="291">
        <v>113.53</v>
      </c>
    </row>
    <row r="127" spans="1:9" ht="15.75" customHeight="1" thickBot="1">
      <c r="A127" s="130">
        <v>20</v>
      </c>
      <c r="B127" s="131" t="s">
        <v>113</v>
      </c>
      <c r="C127" s="141">
        <v>26.380000000000003</v>
      </c>
      <c r="D127" s="264">
        <v>100</v>
      </c>
      <c r="E127" s="141">
        <v>27.899999999999995</v>
      </c>
      <c r="F127" s="264">
        <v>105.76194086429109</v>
      </c>
      <c r="G127" s="141">
        <v>27.38</v>
      </c>
      <c r="H127" s="264">
        <v>103.79075056861258</v>
      </c>
      <c r="I127" s="142">
        <v>26.380000000000003</v>
      </c>
    </row>
  </sheetData>
  <sheetProtection/>
  <mergeCells count="43"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A104:I104"/>
    <mergeCell ref="A105:B107"/>
    <mergeCell ref="C105:D106"/>
    <mergeCell ref="E105:F106"/>
    <mergeCell ref="G105:H106"/>
    <mergeCell ref="I105:I107"/>
    <mergeCell ref="A80:B82"/>
    <mergeCell ref="C80:D81"/>
    <mergeCell ref="E80:F81"/>
    <mergeCell ref="I55:J56"/>
    <mergeCell ref="M55:N56"/>
    <mergeCell ref="O55:O57"/>
    <mergeCell ref="M80:N81"/>
    <mergeCell ref="G80:H81"/>
    <mergeCell ref="I80:J81"/>
    <mergeCell ref="K80:L81"/>
  </mergeCells>
  <conditionalFormatting sqref="D108:D126 H108:H126 F108:F126 N101:N103 D83:D103 J83:J103 L83:L103 F83:F103 H83:H103 N58:N78 L58:L78 H58:H78 F58:F78 D58:D78 J58:J78 D9:F29 J9:L29 H9:H29 N9:N29 D34:D53 N34:N53 L34:L53 J34:J53 H34:H53 F34:F53">
    <cfRule type="cellIs" priority="5" dxfId="26" operator="equal" stopIfTrue="1">
      <formula>100</formula>
    </cfRule>
  </conditionalFormatting>
  <conditionalFormatting sqref="N83:N100">
    <cfRule type="cellIs" priority="3" dxfId="26" operator="equal" stopIfTrue="1">
      <formula>100</formula>
    </cfRule>
  </conditionalFormatting>
  <conditionalFormatting sqref="D127 H127 F127">
    <cfRule type="cellIs" priority="2" dxfId="26" operator="equal" stopIfTrue="1">
      <formula>100</formula>
    </cfRule>
  </conditionalFormatting>
  <conditionalFormatting sqref="N101:N102">
    <cfRule type="cellIs" priority="1" dxfId="26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2" max="14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STheo</cp:lastModifiedBy>
  <cp:lastPrinted>2012-02-17T09:13:51Z</cp:lastPrinted>
  <dcterms:created xsi:type="dcterms:W3CDTF">2008-04-22T08:15:24Z</dcterms:created>
  <dcterms:modified xsi:type="dcterms:W3CDTF">2012-03-30T09:41:34Z</dcterms:modified>
  <cp:category/>
  <cp:version/>
  <cp:contentType/>
  <cp:contentStatus/>
</cp:coreProperties>
</file>