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2000" windowHeight="9015" tabRatio="702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'!$A$1:$E$46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  <definedName name="_xlnm.Print_Area" localSheetId="3">'4_ΦΘΗΝΟΤΕΡΕΣ ΚΑΤΗΓΟΡΙΕΣ'!$A$1:$P$125</definedName>
  </definedNames>
  <calcPr fullCalcOnLoad="1"/>
</workbook>
</file>

<file path=xl/sharedStrings.xml><?xml version="1.0" encoding="utf-8"?>
<sst xmlns="http://schemas.openxmlformats.org/spreadsheetml/2006/main" count="450" uniqueCount="137">
  <si>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</si>
  <si>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</si>
  <si>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</si>
  <si>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</si>
  <si>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</si>
  <si>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</si>
  <si>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</si>
  <si>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</si>
  <si>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</si>
  <si>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</si>
  <si>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</si>
  <si>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</si>
  <si>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</si>
  <si>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</si>
  <si>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</si>
  <si>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</si>
  <si>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</si>
  <si>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</si>
  <si>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</si>
  <si>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</si>
  <si>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</si>
  <si>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</si>
  <si>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</si>
  <si>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</si>
  <si>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</si>
  <si>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</si>
  <si>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</si>
  <si>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</si>
  <si>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</si>
  <si>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</si>
  <si>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</si>
  <si>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</si>
  <si>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</si>
  <si>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</si>
  <si>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</si>
  <si>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</si>
  <si>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</si>
  <si>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</si>
  <si>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</si>
  <si>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</si>
  <si>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</si>
  <si>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</si>
  <si>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</si>
  <si>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</si>
  <si>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</si>
  <si>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</si>
  <si>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</si>
  <si>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</si>
  <si>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</si>
  <si>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</si>
  <si>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</si>
  <si>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</si>
  <si>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</si>
  <si>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</si>
  <si>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</si>
  <si>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</si>
  <si>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</si>
  <si>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</si>
  <si>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</si>
  <si>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</si>
  <si>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</si>
  <si>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</si>
  <si>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</si>
  <si>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</si>
  <si>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</si>
  <si>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</si>
  <si>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</si>
  <si>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</si>
  <si>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</si>
  <si>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DEBENHAMS ΚΟΡΟΙΒΟΣ (ΛΕΩΦ.ΔΗΜΟΚΡΑΤΙΑΣ 2.8028.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</si>
  <si>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</si>
  <si>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</si>
  <si>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</si>
  <si>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</si>
  <si>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</si>
  <si>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ΠΑΠΑΝΤΩΝΙΟΥ(ΛΕΩΦ.ΕΛΛΑΔΟΣ)</t>
  </si>
  <si>
    <t xml:space="preserve"> </t>
  </si>
  <si>
    <t xml:space="preserve">   ΔΕΝ ΕΠΙΤΡΕΠΕΙ ΤΗ ΛΗΨΗ ΤΙΜΩΝ</t>
  </si>
  <si>
    <t>21/10/2013</t>
  </si>
  <si>
    <t>ΗΜΕΡΟΜΗΝΙΑ:21/10/2013</t>
  </si>
  <si>
    <t>CARREFOUR (ΠΑΡΑΛΙΜΝΙ)</t>
  </si>
  <si>
    <t>ΚΟΚΚΙΝΟΣ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</si>
  <si>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</t>
    </r>
    <r>
      <rPr>
        <b/>
        <sz val="11"/>
        <color indexed="8"/>
        <rFont val="Arial"/>
        <family val="2"/>
      </rPr>
      <t>Ν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241 Κ</t>
    </r>
    <r>
      <rPr>
        <b/>
        <sz val="11"/>
        <color indexed="8"/>
        <rFont val="Arial"/>
        <family val="2"/>
      </rPr>
      <t>Ο</t>
    </r>
    <r>
      <rPr>
        <b/>
        <sz val="11"/>
        <color indexed="8"/>
        <rFont val="Arial"/>
        <family val="2"/>
      </rPr>
      <t>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</si>
  <si>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</si>
  <si>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</si>
  <si>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</si>
  <si>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</si>
  <si>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</si>
  <si>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</si>
  <si>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</si>
  <si>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</si>
  <si>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</si>
  <si>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</si>
  <si>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</si>
  <si>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</si>
  <si>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</si>
  <si>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</si>
  <si>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</si>
  <si>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</si>
  <si>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</si>
  <si>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</si>
  <si>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</si>
  <si>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</si>
  <si>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ΥΠΕΡΑΓΟΡΑ ΑΛΦΑ ΜΕΓΑ    (ΔΡΥΑΔΩΝ 2 ,6041)</t>
  </si>
  <si>
    <t>ΥΠΕΡΑΓΟΡΑ DEBENHAMS        (ΥΨΙΠΥΛΗΣ 7-9,  6052)</t>
  </si>
  <si>
    <t/>
  </si>
  <si>
    <t>ΟΙΝΟΠΝΕΥΜΑΤΩΔΗ ΠΟΤΑ</t>
  </si>
  <si>
    <r>
      <t>ΣΥΝΟΛΙΚΟ ΚΟΣΤΟΣ ΑΓΟΡΑΣ  ΚΑΙ ΔΕΙΚΤΗΣ</t>
    </r>
    <r>
      <rPr>
        <b/>
        <sz val="12"/>
        <rFont val="Arial"/>
        <family val="2"/>
      </rPr>
      <t xml:space="preserve"> ΤΙΜΩ</t>
    </r>
    <r>
      <rPr>
        <b/>
        <sz val="12"/>
        <rFont val="Arial"/>
        <family val="2"/>
      </rPr>
      <t>Ν 152 ΚΟΙΝΩΝ ΠΡΟΪΟΝΤΩΝ ΑΝΑ ΥΠΕΡΑΓΟΡΑ ΑΝΑ ΚΑΤΗΓΟΡΙΑ - ΛΑΡΝΑΚΑ</t>
    </r>
  </si>
  <si>
    <t>ΑΛΦΑ ΜΕΓΑ(ΛΕΩΦ.ΔΗΜΟΚΡΑΤΙΑΣ)</t>
  </si>
  <si>
    <t>CARREFOUR(ΛΕΩΦ.ΕΛΛΑΔΟΣ)</t>
  </si>
  <si>
    <t>PHILIPPOS SUPERMARKET (ΛΕΩΦ. ΑΓΙΟΥ ΓΕΩΡΓΙΟΥ 12)</t>
  </si>
  <si>
    <t>DEBENHAMS (ΚΟΡΟΙΒΟΣ)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</si>
  <si>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</t>
    </r>
    <r>
      <rPr>
        <b/>
        <sz val="12"/>
        <rFont val="Arial"/>
        <family val="2"/>
      </rPr>
      <t xml:space="preserve">ΩΝ 167 </t>
    </r>
    <r>
      <rPr>
        <b/>
        <sz val="12"/>
        <color indexed="8"/>
        <rFont val="Arial"/>
        <family val="2"/>
      </rPr>
      <t>ΚΟΙΝ</t>
    </r>
    <r>
      <rPr>
        <b/>
        <sz val="12"/>
        <rFont val="Arial"/>
        <family val="2"/>
      </rPr>
      <t>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</si>
  <si>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</si>
  <si>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</si>
  <si>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</si>
  <si>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ΥΠΕΡΑΓΟΡΑ ΑΘΗΑΙΝΙΤΗΣ (ΛΕΩΦ. ΚΕΝΝΕΤΥ 26, ΠΑΛΛΟΥΡΙΩΤΙΣΣΑ)</t>
  </si>
  <si>
    <t>ΥΠΕΡΑΓΟΡΑ ΙΩΑΝΝΙΔΗΣ (ΣΠΟΡΑΔΩΝ 33,ΑΝΘΟΥΠΟΛΗ)</t>
  </si>
  <si>
    <t>ΥΠΕΡΑΓΟΡΑ ΑΛΦΑ ΜΕΓΑ (ΝΙΚΟΥ ΚΡΑΝΙΔΙΩΤΗ 3, ΕΓΚΩΜΗ)</t>
  </si>
  <si>
    <t>ΥΠΕΡΑΓΟΡΑ ΜΕΤΡΟ (ΛΕΩΦ. ΣΠΥΡΟΥ ΚΥΠΡΙΑΝΟΥ 365,ΛΑΚΑΤΑΜΕΙΑ)</t>
  </si>
  <si>
    <t>ΥΠΕΡΑΓΟΡΑ CARREFOUR (THE MALL OF CYPRUS) ΒΕΡΓΙΝΑΣ 3, ΣΤΡΟΒΟΛΟΣ)</t>
  </si>
  <si>
    <t>ΥΠΕΡΑΓΟΡΑ DEBENHAMS (ΛΕΩΦ. ΑΡΧ. ΜΑΚΑΡΙΟΥ 3 ,ΛΕΥΚΩΣΙΑ)</t>
  </si>
  <si>
    <r>
      <t>ΣΥΝΟΛΙΚΟ ΚΟΣΤΟΣ ΑΓΟΡΑΣ  ΚΑΙ ΔΕΙΚΤΗΣ Τ</t>
    </r>
    <r>
      <rPr>
        <b/>
        <sz val="12"/>
        <color indexed="8"/>
        <rFont val="Arial"/>
        <family val="2"/>
      </rPr>
      <t>ΙΜΩ</t>
    </r>
    <r>
      <rPr>
        <b/>
        <sz val="12"/>
        <rFont val="Arial"/>
        <family val="2"/>
      </rPr>
      <t xml:space="preserve">Ν </t>
    </r>
    <r>
      <rPr>
        <b/>
        <sz val="12"/>
        <rFont val="Arial"/>
        <family val="2"/>
      </rPr>
      <t>203 ΚΟΙΝΩΝ ΠΡΟΪΟΝΤΩΝ ΑΝΑ ΥΠΕΡΑΓΟΡΑ ΑΝΑ ΚΑΤΗΓΟΡΙΑ - ΛΕΥΚΩΣΙΑ</t>
    </r>
  </si>
  <si>
    <t>ΑΛΦΑ ΜΕΓΑ(ΓΕΩΡΓΙΟΥ ΓΡΙΒΑ ΔΙΓΕΝΗ)</t>
  </si>
  <si>
    <t>CARREFOUR (COLUMBIA)</t>
  </si>
  <si>
    <t>ΛΥΣΙΩΤΗΣ (ΕΠΙΣΚΟΠΗ)</t>
  </si>
  <si>
    <t xml:space="preserve">DEBENHAMS (OLYMPIA) </t>
  </si>
  <si>
    <t>E &amp; S (ΚΑΨΑΛΟΥ)</t>
  </si>
  <si>
    <t>ΧΑΛΛΟΥΜΙΑ, ΤΥΡΙΑ ΚΑΙ ΒΟΥΤΥΡΑ</t>
  </si>
  <si>
    <t xml:space="preserve">ΚΑΦΕΣ,ΤΣΑΙ, ΖΑΧΑΡΗ ΚΑΙ ΡΟΦΗΜΑΤΑ </t>
  </si>
  <si>
    <r>
      <t>ΣΥΝΟΛΙΚΟ ΚΟΣΤΟΣ ΑΓΟΡΑΣ  ΚΑΙ ΔΕΙΚΤΗΣ ΤΙΜΩΝ 117 Κ</t>
    </r>
    <r>
      <rPr>
        <b/>
        <sz val="12"/>
        <color indexed="8"/>
        <rFont val="Arial"/>
        <family val="2"/>
      </rPr>
      <t>Ο</t>
    </r>
    <r>
      <rPr>
        <b/>
        <sz val="12"/>
        <rFont val="Arial"/>
        <family val="2"/>
      </rPr>
      <t>ΙΝΩΝ  ΠΡΟΪΟΝΤΩΝ ΑΝΑ ΥΠΕΡΑΓΟΡΑ ΑΝΑ ΚΑΤΗΓΟΡΙΑ - ΛΕΜΕΣΟΣ</t>
    </r>
  </si>
  <si>
    <t>PHILIPPOS SUPERMARKET (ΛΕΩΦ. ΑΓΙΟΥ ΓΕΩΡΓΙΟΥ 12, 8560 ΠΕΓΕΙΑ ΠΑΦΟΣ)</t>
  </si>
  <si>
    <t>ΥΠΕΡΑΓΟΡΑ CARREFOUR (ΛΕΩΦ.ΕΛΛΑΔΟΣ και ΣΩΤΗΡΗ ΤΣΑΓΓΑΡΗ 1, 8020, ΠΑΦΟΣ)</t>
  </si>
  <si>
    <t>ΥΠΕΡΑΓΟΡΑ ΙΩΑΝΝΙΔΗΣ ΣΠΟΡΑΔΩΝ 33, 2303 ΑΝΘΟΥΠΟΛΗ</t>
  </si>
  <si>
    <t>ΛΥΣΙΩΤΗΣ (4ος ΔΡΟΜΟΣ 72, 4620 ΕΠΙΣΚΟΠΗ)</t>
  </si>
  <si>
    <t>ΥΠΕΡΑΓΟΡΑ  E &amp; S ΚΑΨΑΛΟΥ (ΑΓΙΑΣ ΦΥΛΑΞΕΩΣ 191, 3082, ΛΕΜΕΣΟΣ)</t>
  </si>
  <si>
    <t>ΥΠΕΡΑΓΟΡΑ ΑΛΦΑ ΜΕΓΑ  (ΔΡΥΑΔΩΝ 2, 6041)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</si>
</sst>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.5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1" fillId="0" borderId="0" xfId="101">
      <alignment/>
      <protection/>
    </xf>
    <xf numFmtId="0" fontId="62" fillId="0" borderId="0" xfId="101" applyFont="1" applyAlignment="1">
      <alignment horizontal="left" vertical="center" readingOrder="1"/>
      <protection/>
    </xf>
    <xf numFmtId="49" fontId="62" fillId="0" borderId="0" xfId="101" applyNumberFormat="1" applyFont="1" applyAlignment="1">
      <alignment horizontal="left" vertical="center" readingOrder="1"/>
      <protection/>
    </xf>
    <xf numFmtId="0" fontId="63" fillId="0" borderId="0" xfId="101" applyFont="1">
      <alignment/>
      <protection/>
    </xf>
    <xf numFmtId="0" fontId="64" fillId="0" borderId="0" xfId="101" applyFont="1" applyAlignment="1">
      <alignment horizontal="left" vertical="center" readingOrder="1"/>
      <protection/>
    </xf>
    <xf numFmtId="0" fontId="65" fillId="0" borderId="13" xfId="101" applyFont="1" applyBorder="1" applyAlignment="1">
      <alignment horizontal="right"/>
      <protection/>
    </xf>
    <xf numFmtId="49" fontId="65" fillId="0" borderId="12" xfId="101" applyNumberFormat="1" applyFont="1" applyBorder="1" applyAlignment="1">
      <alignment horizontal="left"/>
      <protection/>
    </xf>
    <xf numFmtId="0" fontId="61" fillId="0" borderId="12" xfId="101" applyBorder="1" applyAlignment="1">
      <alignment horizontal="center"/>
      <protection/>
    </xf>
    <xf numFmtId="0" fontId="61" fillId="0" borderId="12" xfId="101" applyBorder="1">
      <alignment/>
      <protection/>
    </xf>
    <xf numFmtId="0" fontId="61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6" fillId="0" borderId="0" xfId="10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1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1" fillId="0" borderId="37" xfId="101" applyNumberFormat="1" applyBorder="1" applyAlignment="1">
      <alignment horizontal="center" vertical="center"/>
      <protection/>
    </xf>
    <xf numFmtId="2" fontId="61" fillId="0" borderId="38" xfId="101" applyNumberFormat="1" applyBorder="1" applyAlignment="1">
      <alignment horizontal="center" vertical="center"/>
      <protection/>
    </xf>
    <xf numFmtId="2" fontId="61" fillId="0" borderId="44" xfId="101" applyNumberFormat="1" applyBorder="1" applyAlignment="1">
      <alignment horizontal="center" vertical="center"/>
      <protection/>
    </xf>
    <xf numFmtId="180" fontId="61" fillId="0" borderId="45" xfId="101" applyNumberFormat="1" applyBorder="1">
      <alignment/>
      <protection/>
    </xf>
    <xf numFmtId="0" fontId="61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1" fillId="0" borderId="27" xfId="101" applyNumberFormat="1" applyBorder="1" applyAlignment="1">
      <alignment horizontal="center" vertical="center"/>
      <protection/>
    </xf>
    <xf numFmtId="2" fontId="61" fillId="0" borderId="24" xfId="101" applyNumberFormat="1" applyBorder="1" applyAlignment="1">
      <alignment horizontal="center" vertical="center"/>
      <protection/>
    </xf>
    <xf numFmtId="2" fontId="61" fillId="0" borderId="43" xfId="101" applyNumberFormat="1" applyBorder="1" applyAlignment="1">
      <alignment horizontal="center" vertical="center"/>
      <protection/>
    </xf>
    <xf numFmtId="2" fontId="61" fillId="0" borderId="47" xfId="101" applyNumberFormat="1" applyBorder="1" applyAlignment="1">
      <alignment horizontal="center" vertical="center"/>
      <protection/>
    </xf>
    <xf numFmtId="0" fontId="61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1" fillId="0" borderId="47" xfId="101" applyNumberFormat="1" applyBorder="1" applyAlignment="1">
      <alignment horizontal="center" vertical="center"/>
      <protection/>
    </xf>
    <xf numFmtId="180" fontId="61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1" fillId="0" borderId="23" xfId="101" applyNumberFormat="1" applyBorder="1" applyAlignment="1">
      <alignment horizontal="center"/>
      <protection/>
    </xf>
    <xf numFmtId="2" fontId="61" fillId="0" borderId="24" xfId="101" applyNumberFormat="1" applyBorder="1" applyAlignment="1">
      <alignment horizontal="center"/>
      <protection/>
    </xf>
    <xf numFmtId="180" fontId="61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1" fillId="0" borderId="27" xfId="101" applyNumberFormat="1" applyBorder="1" applyAlignment="1">
      <alignment horizontal="center"/>
      <protection/>
    </xf>
    <xf numFmtId="2" fontId="61" fillId="0" borderId="28" xfId="101" applyNumberFormat="1" applyBorder="1" applyAlignment="1">
      <alignment horizontal="center"/>
      <protection/>
    </xf>
    <xf numFmtId="180" fontId="61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1" fillId="0" borderId="23" xfId="101" applyNumberFormat="1" applyBorder="1" applyAlignment="1">
      <alignment horizontal="center" vertical="center"/>
      <protection/>
    </xf>
    <xf numFmtId="180" fontId="61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1" fillId="0" borderId="28" xfId="101" applyNumberFormat="1" applyBorder="1" applyAlignment="1">
      <alignment horizontal="center" vertical="center"/>
      <protection/>
    </xf>
    <xf numFmtId="180" fontId="61" fillId="0" borderId="51" xfId="101" applyNumberFormat="1" applyBorder="1" applyAlignment="1">
      <alignment horizontal="center" vertical="center"/>
      <protection/>
    </xf>
    <xf numFmtId="0" fontId="61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1" fillId="0" borderId="0" xfId="101" applyNumberFormat="1" applyBorder="1" applyAlignment="1">
      <alignment horizontal="center" vertical="center"/>
      <protection/>
    </xf>
    <xf numFmtId="2" fontId="61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1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1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1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8" fillId="0" borderId="0" xfId="101" applyNumberFormat="1" applyFont="1" applyAlignment="1" applyProtection="1">
      <alignment horizontal="left" vertical="center"/>
      <protection locked="0"/>
    </xf>
    <xf numFmtId="0" fontId="61" fillId="0" borderId="0" xfId="101" applyAlignment="1">
      <alignment horizontal="left"/>
      <protection/>
    </xf>
    <xf numFmtId="0" fontId="69" fillId="0" borderId="0" xfId="101" applyFont="1" applyAlignment="1">
      <alignment horizontal="left" vertical="center" readingOrder="1"/>
      <protection/>
    </xf>
    <xf numFmtId="0" fontId="69" fillId="0" borderId="0" xfId="101" applyFont="1" applyAlignment="1">
      <alignment horizontal="center" vertical="center" readingOrder="1"/>
      <protection/>
    </xf>
    <xf numFmtId="0" fontId="70" fillId="0" borderId="0" xfId="101" applyFont="1" applyAlignment="1">
      <alignment horizontal="center" vertical="center"/>
      <protection/>
    </xf>
    <xf numFmtId="0" fontId="71" fillId="0" borderId="0" xfId="101" applyFont="1">
      <alignment/>
      <protection/>
    </xf>
    <xf numFmtId="0" fontId="61" fillId="0" borderId="0" xfId="101" applyBorder="1">
      <alignment/>
      <protection/>
    </xf>
    <xf numFmtId="0" fontId="72" fillId="0" borderId="0" xfId="101" applyFont="1" applyAlignment="1">
      <alignment horizontal="right" vertical="top"/>
      <protection/>
    </xf>
    <xf numFmtId="49" fontId="72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2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1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3" fillId="0" borderId="0" xfId="101" applyNumberFormat="1" applyFont="1" applyAlignment="1" applyProtection="1">
      <alignment horizontal="left" vertical="center"/>
      <protection locked="0"/>
    </xf>
    <xf numFmtId="0" fontId="61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1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1" fillId="0" borderId="47" xfId="101" applyNumberFormat="1" applyBorder="1" applyAlignment="1">
      <alignment horizontal="center"/>
      <protection/>
    </xf>
    <xf numFmtId="2" fontId="61" fillId="0" borderId="47" xfId="101" applyNumberFormat="1" applyBorder="1" applyAlignment="1">
      <alignment horizontal="center"/>
      <protection/>
    </xf>
    <xf numFmtId="180" fontId="61" fillId="0" borderId="47" xfId="101" applyNumberFormat="1" applyBorder="1">
      <alignment/>
      <protection/>
    </xf>
    <xf numFmtId="0" fontId="61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1" fillId="0" borderId="75" xfId="101" applyNumberFormat="1" applyBorder="1" applyAlignment="1">
      <alignment horizontal="center" vertical="center"/>
      <protection/>
    </xf>
    <xf numFmtId="2" fontId="61" fillId="0" borderId="75" xfId="101" applyNumberFormat="1" applyBorder="1" applyAlignment="1">
      <alignment horizontal="center" vertical="center"/>
      <protection/>
    </xf>
    <xf numFmtId="180" fontId="61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2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1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0" fontId="61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1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1" fillId="0" borderId="23" xfId="101" applyNumberFormat="1" applyBorder="1" applyAlignment="1">
      <alignment horizontal="left"/>
      <protection/>
    </xf>
    <xf numFmtId="180" fontId="61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Alignment="1">
      <alignment vertical="center"/>
    </xf>
    <xf numFmtId="0" fontId="37" fillId="0" borderId="41" xfId="101" applyFont="1" applyFill="1" applyBorder="1" applyAlignment="1" applyProtection="1">
      <alignment horizontal="center" vertical="center" wrapText="1"/>
      <protection locked="0"/>
    </xf>
    <xf numFmtId="0" fontId="37" fillId="0" borderId="41" xfId="101" applyFont="1" applyBorder="1" applyAlignment="1" applyProtection="1">
      <alignment horizontal="center" vertical="center" wrapText="1"/>
      <protection locked="0"/>
    </xf>
    <xf numFmtId="0" fontId="61" fillId="20" borderId="82" xfId="101" applyFill="1" applyBorder="1" applyAlignment="1">
      <alignment horizontal="center" vertical="center"/>
      <protection/>
    </xf>
    <xf numFmtId="0" fontId="61" fillId="20" borderId="83" xfId="101" applyFill="1" applyBorder="1" applyAlignment="1">
      <alignment horizontal="center" vertical="center"/>
      <protection/>
    </xf>
    <xf numFmtId="180" fontId="22" fillId="25" borderId="58" xfId="0" applyNumberFormat="1" applyFont="1" applyFill="1" applyBorder="1" applyAlignment="1" applyProtection="1">
      <alignment horizontal="center" wrapText="1"/>
      <protection locked="0"/>
    </xf>
    <xf numFmtId="4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58" xfId="0" applyNumberFormat="1" applyFont="1" applyFill="1" applyBorder="1" applyAlignment="1" applyProtection="1">
      <alignment horizontal="center"/>
      <protection locked="0"/>
    </xf>
    <xf numFmtId="0" fontId="22" fillId="25" borderId="40" xfId="0" applyNumberFormat="1" applyFont="1" applyFill="1" applyBorder="1" applyAlignment="1" applyProtection="1">
      <alignment horizontal="center"/>
      <protection locked="0"/>
    </xf>
    <xf numFmtId="180" fontId="22" fillId="25" borderId="59" xfId="0" applyNumberFormat="1" applyFont="1" applyFill="1" applyBorder="1" applyAlignment="1" applyProtection="1">
      <alignment horizontal="center" wrapText="1"/>
      <protection locked="0"/>
    </xf>
    <xf numFmtId="4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59" xfId="0" applyNumberFormat="1" applyFont="1" applyFill="1" applyBorder="1" applyAlignment="1" applyProtection="1">
      <alignment horizontal="center"/>
      <protection locked="0"/>
    </xf>
    <xf numFmtId="0" fontId="22" fillId="25" borderId="30" xfId="0" applyNumberFormat="1" applyFont="1" applyFill="1" applyBorder="1" applyAlignment="1" applyProtection="1">
      <alignment horizontal="center"/>
      <protection locked="0"/>
    </xf>
    <xf numFmtId="180" fontId="22" fillId="26" borderId="59" xfId="0" applyNumberFormat="1" applyFont="1" applyFill="1" applyBorder="1" applyAlignment="1" applyProtection="1">
      <alignment horizontal="center" wrapText="1"/>
      <protection locked="0"/>
    </xf>
    <xf numFmtId="4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59" xfId="0" applyNumberFormat="1" applyFont="1" applyFill="1" applyBorder="1" applyAlignment="1" applyProtection="1">
      <alignment horizontal="center"/>
      <protection locked="0"/>
    </xf>
    <xf numFmtId="0" fontId="22" fillId="26" borderId="30" xfId="0" applyNumberFormat="1" applyFont="1" applyFill="1" applyBorder="1" applyAlignment="1" applyProtection="1">
      <alignment horizontal="center"/>
      <protection locked="0"/>
    </xf>
    <xf numFmtId="180" fontId="22" fillId="26" borderId="64" xfId="0" applyNumberFormat="1" applyFont="1" applyFill="1" applyBorder="1" applyAlignment="1" applyProtection="1">
      <alignment horizontal="center" wrapText="1"/>
      <protection locked="0"/>
    </xf>
    <xf numFmtId="4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64" xfId="0" applyNumberFormat="1" applyFont="1" applyFill="1" applyBorder="1" applyAlignment="1" applyProtection="1">
      <alignment horizontal="center"/>
      <protection locked="0"/>
    </xf>
    <xf numFmtId="0" fontId="22" fillId="26" borderId="2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8" fillId="0" borderId="84" xfId="101" applyFont="1" applyBorder="1" applyAlignment="1">
      <alignment horizontal="right" vertical="center"/>
      <protection/>
    </xf>
    <xf numFmtId="0" fontId="74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3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5" xfId="67" applyFill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1" fillId="20" borderId="53" xfId="101" applyFill="1" applyBorder="1" applyAlignment="1">
      <alignment horizontal="center" vertical="center"/>
      <protection/>
    </xf>
    <xf numFmtId="0" fontId="61" fillId="20" borderId="45" xfId="101" applyFill="1" applyBorder="1" applyAlignment="1">
      <alignment horizontal="center" vertical="center"/>
      <protection/>
    </xf>
    <xf numFmtId="0" fontId="61" fillId="20" borderId="90" xfId="101" applyFill="1" applyBorder="1" applyAlignment="1">
      <alignment horizontal="center" vertical="center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1" fillId="20" borderId="81" xfId="101" applyFill="1" applyBorder="1" applyAlignment="1">
      <alignment horizontal="center" vertical="center"/>
      <protection/>
    </xf>
    <xf numFmtId="0" fontId="61" fillId="20" borderId="51" xfId="101" applyFill="1" applyBorder="1" applyAlignment="1">
      <alignment horizontal="center" vertical="center"/>
      <protection/>
    </xf>
    <xf numFmtId="0" fontId="61" fillId="20" borderId="85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5" fillId="24" borderId="13" xfId="67" applyFont="1" applyFill="1" applyBorder="1" applyAlignment="1">
      <alignment horizontal="center" vertical="center"/>
    </xf>
    <xf numFmtId="0" fontId="75" fillId="24" borderId="12" xfId="67" applyFont="1" applyFill="1" applyBorder="1" applyAlignment="1">
      <alignment horizontal="center" vertical="center"/>
    </xf>
    <xf numFmtId="0" fontId="75" fillId="24" borderId="14" xfId="67" applyFont="1" applyFill="1" applyBorder="1" applyAlignment="1">
      <alignment horizontal="center" vertical="center"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  <xf numFmtId="0" fontId="32" fillId="20" borderId="73" xfId="101" applyFont="1" applyFill="1" applyBorder="1" applyAlignment="1">
      <alignment horizontal="center" vertical="center" wrapText="1"/>
      <protection/>
    </xf>
    <xf numFmtId="0" fontId="32" fillId="20" borderId="50" xfId="101" applyFont="1" applyFill="1" applyBorder="1" applyAlignment="1">
      <alignment horizontal="center" vertical="center" wrapText="1"/>
      <protection/>
    </xf>
    <xf numFmtId="0" fontId="32" fillId="20" borderId="86" xfId="67" applyFont="1" applyFill="1" applyBorder="1" applyAlignment="1">
      <alignment horizontal="center" vertical="center" wrapText="1"/>
    </xf>
    <xf numFmtId="0" fontId="32" fillId="20" borderId="87" xfId="67" applyFont="1" applyFill="1" applyBorder="1" applyAlignment="1">
      <alignment horizontal="center" vertical="center" wrapText="1"/>
    </xf>
    <xf numFmtId="0" fontId="32" fillId="20" borderId="88" xfId="67" applyFont="1" applyFill="1" applyBorder="1" applyAlignment="1">
      <alignment horizontal="center" vertical="center" wrapText="1"/>
    </xf>
    <xf numFmtId="0" fontId="32" fillId="20" borderId="89" xfId="67" applyFont="1" applyFill="1" applyBorder="1" applyAlignment="1">
      <alignment horizontal="center" vertical="center" wrapText="1"/>
    </xf>
    <xf numFmtId="0" fontId="30" fillId="0" borderId="10" xfId="67" applyFont="1" applyBorder="1" applyAlignment="1">
      <alignment horizontal="center" vertical="center"/>
    </xf>
    <xf numFmtId="0" fontId="30" fillId="0" borderId="0" xfId="67" applyFont="1" applyBorder="1" applyAlignment="1">
      <alignment horizontal="center" vertical="center"/>
    </xf>
    <xf numFmtId="0" fontId="24" fillId="0" borderId="94" xfId="67" applyBorder="1" applyAlignment="1">
      <alignment vertical="center"/>
    </xf>
    <xf numFmtId="0" fontId="61" fillId="24" borderId="15" xfId="101" applyFill="1" applyBorder="1" applyAlignment="1">
      <alignment horizontal="center" vertical="center"/>
      <protection/>
    </xf>
    <xf numFmtId="0" fontId="24" fillId="0" borderId="95" xfId="101" applyFont="1" applyBorder="1" applyAlignment="1" applyProtection="1">
      <alignment horizontal="left"/>
      <protection/>
    </xf>
    <xf numFmtId="180" fontId="61" fillId="0" borderId="17" xfId="101" applyNumberFormat="1" applyBorder="1" applyAlignment="1">
      <alignment horizontal="center"/>
      <protection/>
    </xf>
    <xf numFmtId="2" fontId="61" fillId="0" borderId="77" xfId="101" applyNumberFormat="1" applyBorder="1" applyAlignment="1">
      <alignment horizontal="center"/>
      <protection/>
    </xf>
    <xf numFmtId="180" fontId="61" fillId="0" borderId="17" xfId="101" applyNumberFormat="1" applyBorder="1" applyAlignment="1">
      <alignment horizontal="center" vertical="center"/>
      <protection/>
    </xf>
    <xf numFmtId="2" fontId="61" fillId="0" borderId="18" xfId="101" applyNumberFormat="1" applyBorder="1" applyAlignment="1">
      <alignment horizontal="center" vertical="center"/>
      <protection/>
    </xf>
    <xf numFmtId="180" fontId="61" fillId="0" borderId="85" xfId="101" applyNumberFormat="1" applyBorder="1" applyAlignment="1">
      <alignment horizontal="center" vertical="center"/>
      <protection/>
    </xf>
    <xf numFmtId="0" fontId="60" fillId="25" borderId="35" xfId="0" applyFont="1" applyFill="1" applyBorder="1" applyAlignment="1" applyProtection="1">
      <alignment horizontal="left"/>
      <protection locked="0"/>
    </xf>
    <xf numFmtId="0" fontId="60" fillId="25" borderId="41" xfId="0" applyFont="1" applyFill="1" applyBorder="1" applyAlignment="1" applyProtection="1">
      <alignment horizontal="left"/>
      <protection locked="0"/>
    </xf>
    <xf numFmtId="0" fontId="60" fillId="26" borderId="41" xfId="0" applyFont="1" applyFill="1" applyBorder="1" applyAlignment="1" applyProtection="1">
      <alignment horizontal="left"/>
      <protection locked="0"/>
    </xf>
    <xf numFmtId="0" fontId="60" fillId="26" borderId="15" xfId="0" applyFont="1" applyFill="1" applyBorder="1" applyAlignment="1" applyProtection="1">
      <alignment horizontal="left"/>
      <protection locked="0"/>
    </xf>
    <xf numFmtId="0" fontId="60" fillId="26" borderId="41" xfId="0" applyFont="1" applyFill="1" applyBorder="1" applyAlignment="1" applyProtection="1">
      <alignment horizontal="left" wrapText="1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15"/>
          <c:w val="0.998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203 ΚΟΙΝΩΝ ΠΡΟΪΟΝΤΩΝ ΑΝΑ ΥΠΕΡΑΓOΡΑ ΛΕΥΚΩΣΙΑΣ 21/10/2013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4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241 ΚΟΙΝΑ ΠΡΟΪΟΝΤΑ _ΑΜΜΟΧΩΣΤΟΣ  21/10/2013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67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37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7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2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203 ΚΟΙΝΑ ΠΡΟΪΟΝΤΑ _ΛΕΥΚΩΣΙΑ 21/10/2013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4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5"/>
          <c:y val="0.4195"/>
          <c:w val="0.4312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ΑΜΜΟΧΩΣΤΟΣ_21/10/2013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117 ΚΟΙΝΩΝ ΠΡΟΪΟΝΤΩΝ ΑΝΑ ΥΠΕΡΑΓOΡΑ ΛΕΜΕΣΟΥ 21/10/2013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0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117 ΚΟΙΝΑ ΠΡΟΪΟΝΤΑ _ΛΕΜΕΣΟΣ 21/10/2013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7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152 ΚΟΙΝΩΝ ΠΡΟΪΟΝΤΩΝ ΑΝΑ ΥΠΕΡΑΓOΡΑ ΛΑΡΝΑΚΑΣ 21/10/2013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06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152 ΚΟΙΝΑ ΠΡΟΪΟΝΤΑ _ΛΑΡΝΑΚΑ 21/10/2013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6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167 ΚΟΙΝΩΝ ΠΡΟΪΟΝΤΩΝ ΑΝΑ ΥΠΕΡΑΓOΡΑ ΠΑΦΟΥ 21/10/2013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1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167 ΚΟΙΝΑ ΠΡΟΪΟΝΤΑ _ΠΑΦΟΣ 21/10/2013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64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241 ΚΟΙΝΩΝ ΠΡΟΪΟΝΤΩΝ ΑΝΑ ΥΠΕΡΑΓOΡΑ ΑΜΜΟΧΩΣΤΟΥ 21/10/2013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25" activePane="bottomLeft" state="frozen"/>
      <selection pane="topLeft" activeCell="A1" sqref="A1"/>
      <selection pane="bottomLeft" activeCell="I17" sqref="I1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1"/>
      <c r="B1" s="291"/>
      <c r="C1" s="291"/>
      <c r="D1" s="291"/>
      <c r="E1" s="291"/>
    </row>
    <row r="2" spans="1:5" ht="27.75">
      <c r="A2" s="292" t="s">
        <v>61</v>
      </c>
      <c r="B2" s="292"/>
      <c r="C2" s="292"/>
      <c r="D2" s="292"/>
      <c r="E2" s="292"/>
    </row>
    <row r="3" spans="1:5" ht="34.5" customHeight="1">
      <c r="A3" s="193" t="s">
        <v>66</v>
      </c>
      <c r="B3" s="194">
        <v>41568</v>
      </c>
      <c r="C3" s="5"/>
      <c r="D3" s="5"/>
      <c r="E3" s="5"/>
    </row>
    <row r="4" spans="1:5" ht="21.75" customHeight="1" thickBot="1">
      <c r="A4" s="193"/>
      <c r="B4" s="194"/>
      <c r="C4" s="5"/>
      <c r="D4" s="5"/>
      <c r="E4" s="5"/>
    </row>
    <row r="5" spans="1:5" ht="22.5" thickBot="1">
      <c r="A5" s="176" t="s">
        <v>54</v>
      </c>
      <c r="B5" s="177">
        <v>203</v>
      </c>
      <c r="C5" s="174" t="s">
        <v>65</v>
      </c>
      <c r="D5" s="174"/>
      <c r="E5" s="175"/>
    </row>
    <row r="6" spans="1:5" ht="62.25" customHeight="1" thickBot="1">
      <c r="A6" s="178" t="s">
        <v>0</v>
      </c>
      <c r="B6" s="179" t="s">
        <v>2</v>
      </c>
      <c r="C6" s="197" t="s">
        <v>1</v>
      </c>
      <c r="D6" s="179" t="s">
        <v>4</v>
      </c>
      <c r="E6" s="200" t="s">
        <v>3</v>
      </c>
    </row>
    <row r="7" spans="1:5" ht="24.75" customHeight="1">
      <c r="A7" s="378" t="s">
        <v>116</v>
      </c>
      <c r="B7" s="275">
        <v>567.126266569162</v>
      </c>
      <c r="C7" s="276">
        <v>100</v>
      </c>
      <c r="D7" s="277">
        <v>137</v>
      </c>
      <c r="E7" s="278">
        <v>12</v>
      </c>
    </row>
    <row r="8" spans="1:5" ht="24.75" customHeight="1">
      <c r="A8" s="379" t="s">
        <v>117</v>
      </c>
      <c r="B8" s="279">
        <v>618.0500000000001</v>
      </c>
      <c r="C8" s="280">
        <v>108.97925848839658</v>
      </c>
      <c r="D8" s="281">
        <v>4</v>
      </c>
      <c r="E8" s="282">
        <v>2</v>
      </c>
    </row>
    <row r="9" spans="1:5" ht="24.75" customHeight="1">
      <c r="A9" s="379" t="s">
        <v>118</v>
      </c>
      <c r="B9" s="279">
        <v>621.71</v>
      </c>
      <c r="C9" s="280">
        <v>109.62461741739507</v>
      </c>
      <c r="D9" s="281">
        <v>31</v>
      </c>
      <c r="E9" s="282">
        <v>3</v>
      </c>
    </row>
    <row r="10" spans="1:5" s="1" customFormat="1" ht="26.25" customHeight="1">
      <c r="A10" s="380" t="s">
        <v>119</v>
      </c>
      <c r="B10" s="283">
        <v>626.6700000000001</v>
      </c>
      <c r="C10" s="284">
        <v>110.49920219549143</v>
      </c>
      <c r="D10" s="285">
        <v>16</v>
      </c>
      <c r="E10" s="286">
        <v>0</v>
      </c>
    </row>
    <row r="11" spans="1:5" s="1" customFormat="1" ht="37.5" customHeight="1">
      <c r="A11" s="382" t="s">
        <v>120</v>
      </c>
      <c r="B11" s="283">
        <v>635.0099999999999</v>
      </c>
      <c r="C11" s="284">
        <v>111.96977418124212</v>
      </c>
      <c r="D11" s="285">
        <v>23</v>
      </c>
      <c r="E11" s="286">
        <v>2</v>
      </c>
    </row>
    <row r="12" spans="1:5" s="1" customFormat="1" ht="26.25" customHeight="1" thickBot="1">
      <c r="A12" s="381" t="s">
        <v>121</v>
      </c>
      <c r="B12" s="287">
        <v>667.7330000000001</v>
      </c>
      <c r="C12" s="288">
        <v>117.73974145818705</v>
      </c>
      <c r="D12" s="289">
        <v>5</v>
      </c>
      <c r="E12" s="290">
        <v>0</v>
      </c>
    </row>
    <row r="13" spans="1:5" ht="27" thickBot="1">
      <c r="A13" s="6"/>
      <c r="B13" s="153" t="s">
        <v>105</v>
      </c>
      <c r="C13" s="153" t="s">
        <v>105</v>
      </c>
      <c r="D13" s="7"/>
      <c r="E13" s="8"/>
    </row>
    <row r="14" spans="1:5" ht="22.5" thickBot="1">
      <c r="A14" s="176" t="s">
        <v>56</v>
      </c>
      <c r="B14" s="177">
        <v>117</v>
      </c>
      <c r="C14" s="174" t="s">
        <v>65</v>
      </c>
      <c r="D14" s="174"/>
      <c r="E14" s="175"/>
    </row>
    <row r="15" spans="1:5" ht="66" thickBot="1">
      <c r="A15" s="185" t="s">
        <v>0</v>
      </c>
      <c r="B15" s="186" t="s">
        <v>2</v>
      </c>
      <c r="C15" s="198" t="s">
        <v>1</v>
      </c>
      <c r="D15" s="179" t="s">
        <v>4</v>
      </c>
      <c r="E15" s="201" t="s">
        <v>3</v>
      </c>
    </row>
    <row r="16" spans="1:5" ht="24.75" customHeight="1">
      <c r="A16" s="239" t="s">
        <v>123</v>
      </c>
      <c r="B16" s="240">
        <v>383.7099999999999</v>
      </c>
      <c r="C16" s="241">
        <v>100</v>
      </c>
      <c r="D16" s="242">
        <v>33</v>
      </c>
      <c r="E16" s="243">
        <v>7</v>
      </c>
    </row>
    <row r="17" spans="1:5" ht="24.75" customHeight="1">
      <c r="A17" s="244" t="s">
        <v>124</v>
      </c>
      <c r="B17" s="245">
        <v>386.56</v>
      </c>
      <c r="C17" s="246">
        <v>100.74274842980377</v>
      </c>
      <c r="D17" s="247">
        <v>39</v>
      </c>
      <c r="E17" s="248">
        <v>6</v>
      </c>
    </row>
    <row r="18" spans="1:5" ht="24.75" customHeight="1">
      <c r="A18" s="244" t="s">
        <v>125</v>
      </c>
      <c r="B18" s="245">
        <v>389.7699999999999</v>
      </c>
      <c r="C18" s="246">
        <v>101.57931771389852</v>
      </c>
      <c r="D18" s="247">
        <v>39</v>
      </c>
      <c r="E18" s="248">
        <v>5</v>
      </c>
    </row>
    <row r="19" spans="1:5" ht="24.75" customHeight="1">
      <c r="A19" s="244" t="s">
        <v>126</v>
      </c>
      <c r="B19" s="245">
        <v>396.93000000000006</v>
      </c>
      <c r="C19" s="246">
        <v>103.44531026035291</v>
      </c>
      <c r="D19" s="247">
        <v>24</v>
      </c>
      <c r="E19" s="248">
        <v>1</v>
      </c>
    </row>
    <row r="20" spans="1:5" ht="24.75" customHeight="1">
      <c r="A20" s="180" t="s">
        <v>127</v>
      </c>
      <c r="B20" s="181">
        <v>404.47999999999996</v>
      </c>
      <c r="C20" s="182">
        <v>105.41294206562249</v>
      </c>
      <c r="D20" s="183">
        <v>21</v>
      </c>
      <c r="E20" s="184">
        <v>0</v>
      </c>
    </row>
    <row r="21" spans="1:5" ht="24.75" customHeight="1" thickBot="1">
      <c r="A21" s="187" t="s">
        <v>73</v>
      </c>
      <c r="B21" s="293" t="s">
        <v>77</v>
      </c>
      <c r="C21" s="294"/>
      <c r="D21" s="294"/>
      <c r="E21" s="295"/>
    </row>
    <row r="22" spans="1:5" ht="27" thickBot="1">
      <c r="A22" s="12"/>
      <c r="B22" s="153" t="s">
        <v>105</v>
      </c>
      <c r="C22" s="153"/>
      <c r="D22" s="7"/>
      <c r="E22" s="8"/>
    </row>
    <row r="23" spans="1:5" ht="22.5" thickBot="1">
      <c r="A23" s="176" t="s">
        <v>57</v>
      </c>
      <c r="B23" s="177">
        <v>152</v>
      </c>
      <c r="C23" s="174" t="s">
        <v>65</v>
      </c>
      <c r="D23" s="174"/>
      <c r="E23" s="175"/>
    </row>
    <row r="24" spans="1:5" ht="66" thickBot="1">
      <c r="A24" s="191" t="s">
        <v>0</v>
      </c>
      <c r="B24" s="192" t="s">
        <v>2</v>
      </c>
      <c r="C24" s="199" t="s">
        <v>1</v>
      </c>
      <c r="D24" s="179" t="s">
        <v>4</v>
      </c>
      <c r="E24" s="201" t="s">
        <v>3</v>
      </c>
    </row>
    <row r="25" spans="1:5" ht="24.75" customHeight="1">
      <c r="A25" s="239" t="s">
        <v>37</v>
      </c>
      <c r="B25" s="240">
        <v>446.8700000000001</v>
      </c>
      <c r="C25" s="241">
        <v>100</v>
      </c>
      <c r="D25" s="242">
        <v>44</v>
      </c>
      <c r="E25" s="243">
        <v>11</v>
      </c>
    </row>
    <row r="26" spans="1:5" ht="24.75" customHeight="1">
      <c r="A26" s="244" t="s">
        <v>103</v>
      </c>
      <c r="B26" s="245">
        <v>451.4299999999999</v>
      </c>
      <c r="C26" s="246">
        <v>101.0204309978293</v>
      </c>
      <c r="D26" s="247">
        <v>38</v>
      </c>
      <c r="E26" s="248">
        <v>1</v>
      </c>
    </row>
    <row r="27" spans="1:5" ht="24.75" customHeight="1">
      <c r="A27" s="244" t="s">
        <v>35</v>
      </c>
      <c r="B27" s="245">
        <v>455.54</v>
      </c>
      <c r="C27" s="246">
        <v>101.94016156824131</v>
      </c>
      <c r="D27" s="247">
        <v>41</v>
      </c>
      <c r="E27" s="248">
        <v>6</v>
      </c>
    </row>
    <row r="28" spans="1:5" ht="24.75" customHeight="1">
      <c r="A28" s="244" t="s">
        <v>36</v>
      </c>
      <c r="B28" s="245">
        <v>457.30000000000007</v>
      </c>
      <c r="C28" s="246">
        <v>102.33401212880702</v>
      </c>
      <c r="D28" s="247">
        <v>43</v>
      </c>
      <c r="E28" s="248">
        <v>4</v>
      </c>
    </row>
    <row r="29" spans="1:5" ht="24.75" customHeight="1">
      <c r="A29" s="249" t="s">
        <v>104</v>
      </c>
      <c r="B29" s="250">
        <v>466.0600000000003</v>
      </c>
      <c r="C29" s="251">
        <v>104.29431378253187</v>
      </c>
      <c r="D29" s="252">
        <v>31</v>
      </c>
      <c r="E29" s="253">
        <v>1</v>
      </c>
    </row>
    <row r="30" spans="1:5" ht="24.75" customHeight="1" hidden="1">
      <c r="A30" s="249"/>
      <c r="B30" s="296"/>
      <c r="C30" s="297"/>
      <c r="D30" s="297"/>
      <c r="E30" s="298"/>
    </row>
    <row r="31" spans="1:5" ht="24.75" customHeight="1" thickBot="1">
      <c r="A31" s="226"/>
      <c r="B31" s="232"/>
      <c r="C31" s="227"/>
      <c r="D31" s="228"/>
      <c r="E31" s="229"/>
    </row>
    <row r="32" spans="1:5" ht="27" thickBot="1">
      <c r="A32" s="6"/>
      <c r="B32" s="153" t="s">
        <v>105</v>
      </c>
      <c r="C32" s="153" t="s">
        <v>105</v>
      </c>
      <c r="D32" s="7"/>
      <c r="E32" s="8"/>
    </row>
    <row r="33" spans="1:5" ht="22.5" thickBot="1">
      <c r="A33" s="176" t="s">
        <v>58</v>
      </c>
      <c r="B33" s="177">
        <v>167</v>
      </c>
      <c r="C33" s="174" t="s">
        <v>55</v>
      </c>
      <c r="D33" s="174"/>
      <c r="E33" s="175"/>
    </row>
    <row r="34" spans="1:5" ht="66" thickBot="1">
      <c r="A34" s="259" t="s">
        <v>0</v>
      </c>
      <c r="B34" s="260" t="s">
        <v>2</v>
      </c>
      <c r="C34" s="199" t="s">
        <v>1</v>
      </c>
      <c r="D34" s="179" t="s">
        <v>4</v>
      </c>
      <c r="E34" s="201" t="s">
        <v>3</v>
      </c>
    </row>
    <row r="35" spans="1:5" ht="24.75" customHeight="1">
      <c r="A35" s="263" t="s">
        <v>108</v>
      </c>
      <c r="B35" s="264">
        <v>441.30999999999995</v>
      </c>
      <c r="C35" s="265">
        <v>100</v>
      </c>
      <c r="D35" s="266">
        <v>61</v>
      </c>
      <c r="E35" s="267">
        <v>0</v>
      </c>
    </row>
    <row r="36" spans="1:5" ht="24.75" customHeight="1">
      <c r="A36" s="244" t="s">
        <v>109</v>
      </c>
      <c r="B36" s="245">
        <v>444.9200000000001</v>
      </c>
      <c r="C36" s="246">
        <v>100.81801907955861</v>
      </c>
      <c r="D36" s="247">
        <v>70</v>
      </c>
      <c r="E36" s="248">
        <v>11</v>
      </c>
    </row>
    <row r="37" spans="1:5" ht="24.75" customHeight="1">
      <c r="A37" s="244" t="s">
        <v>110</v>
      </c>
      <c r="B37" s="245">
        <v>462.37000000000006</v>
      </c>
      <c r="C37" s="246">
        <v>104.77215562756341</v>
      </c>
      <c r="D37" s="247">
        <v>43</v>
      </c>
      <c r="E37" s="248">
        <v>6</v>
      </c>
    </row>
    <row r="38" spans="1:5" s="1" customFormat="1" ht="24.75" customHeight="1">
      <c r="A38" s="244" t="s">
        <v>111</v>
      </c>
      <c r="B38" s="245">
        <v>468.4300000000001</v>
      </c>
      <c r="C38" s="246">
        <v>106.14534001042355</v>
      </c>
      <c r="D38" s="247">
        <v>38</v>
      </c>
      <c r="E38" s="248">
        <v>2</v>
      </c>
    </row>
    <row r="39" spans="1:5" s="1" customFormat="1" ht="24.75" customHeight="1">
      <c r="A39" s="212"/>
      <c r="B39" s="181"/>
      <c r="C39" s="213"/>
      <c r="D39" s="214"/>
      <c r="E39" s="215"/>
    </row>
    <row r="40" spans="1:5" s="1" customFormat="1" ht="24.75" customHeight="1" thickBot="1">
      <c r="A40" s="187" t="s">
        <v>75</v>
      </c>
      <c r="B40" s="225" t="s">
        <v>74</v>
      </c>
      <c r="C40" s="188"/>
      <c r="D40" s="189"/>
      <c r="E40" s="190"/>
    </row>
    <row r="41" spans="1:5" ht="27" thickBot="1">
      <c r="A41" s="9"/>
      <c r="B41" s="153" t="s">
        <v>105</v>
      </c>
      <c r="C41" s="153" t="s">
        <v>105</v>
      </c>
      <c r="D41" s="10"/>
      <c r="E41" s="11"/>
    </row>
    <row r="42" spans="1:5" ht="22.5" thickBot="1">
      <c r="A42" s="176" t="s">
        <v>59</v>
      </c>
      <c r="B42" s="177">
        <v>241</v>
      </c>
      <c r="C42" s="174" t="s">
        <v>65</v>
      </c>
      <c r="D42" s="174"/>
      <c r="E42" s="175"/>
    </row>
    <row r="43" spans="1:5" ht="66" thickBot="1">
      <c r="A43" s="191" t="s">
        <v>0</v>
      </c>
      <c r="B43" s="192" t="s">
        <v>2</v>
      </c>
      <c r="C43" s="199" t="s">
        <v>1</v>
      </c>
      <c r="D43" s="179" t="s">
        <v>4</v>
      </c>
      <c r="E43" s="201" t="s">
        <v>3</v>
      </c>
    </row>
    <row r="44" spans="1:5" ht="24.75" customHeight="1">
      <c r="A44" s="239" t="s">
        <v>81</v>
      </c>
      <c r="B44" s="240">
        <v>736.3499999999999</v>
      </c>
      <c r="C44" s="241">
        <v>99.99999999999999</v>
      </c>
      <c r="D44" s="242">
        <v>202</v>
      </c>
      <c r="E44" s="243">
        <v>15</v>
      </c>
    </row>
    <row r="45" spans="1:5" ht="24.75" customHeight="1">
      <c r="A45" s="244" t="s">
        <v>80</v>
      </c>
      <c r="B45" s="245">
        <v>771.2299999999998</v>
      </c>
      <c r="C45" s="246">
        <v>104.73687784341685</v>
      </c>
      <c r="D45" s="247">
        <v>56</v>
      </c>
      <c r="E45" s="248">
        <v>5</v>
      </c>
    </row>
    <row r="46" spans="1:5" ht="24.75" customHeight="1" thickBot="1">
      <c r="A46" s="254"/>
      <c r="B46" s="255"/>
      <c r="C46" s="256"/>
      <c r="D46" s="257"/>
      <c r="E46" s="258"/>
    </row>
    <row r="48" ht="23.25">
      <c r="A48" s="270"/>
    </row>
  </sheetData>
  <sheetProtection selectLockedCells="1" sort="0"/>
  <mergeCells count="4">
    <mergeCell ref="A1:E1"/>
    <mergeCell ref="A2:E2"/>
    <mergeCell ref="B21:E21"/>
    <mergeCell ref="B30:E3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1" operator="containsText" stopIfTrue="1" text="ΠΡΟΣΟΧΗ ΤΑΞΙΝΟΜΗΣΗ">
      <formula>NOT(ISERROR(SEARCH("ΠΡΟΣΟΧΗ ΤΑΞΙΝΟΜΗΣΗ",B22)))</formula>
    </cfRule>
  </conditionalFormatting>
  <conditionalFormatting sqref="B32:C32">
    <cfRule type="containsText" priority="3" dxfId="21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21" operator="containsText" stopIfTrue="1" text="ΠΡΟΣΟΧΗ ΤΑΞΙΝΟΜΗΣΗ">
      <formula>NOT(ISERROR(SEARCH("ΠΡΟΣΟΧΗ ΤΑΞΙΝΟΜΗΣΗ",B41)))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51">
      <selection activeCell="I146" sqref="I146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2" t="s">
        <v>60</v>
      </c>
      <c r="B2" s="302"/>
      <c r="C2" s="302"/>
      <c r="D2" s="302"/>
      <c r="E2" s="302"/>
      <c r="F2" s="302"/>
    </row>
    <row r="3" spans="1:27" ht="38.25" customHeight="1" thickBot="1" thickTop="1">
      <c r="A3" s="299"/>
      <c r="B3" s="299"/>
      <c r="C3" s="299"/>
      <c r="D3" s="299"/>
      <c r="E3" s="299"/>
      <c r="F3" s="299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300" t="s">
        <v>5</v>
      </c>
      <c r="B4" s="300"/>
      <c r="C4" s="125" t="s">
        <v>78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40</v>
      </c>
      <c r="CG9" s="128">
        <f>'2_ΡΑΒΔΟΓΡΑΜΜΑΤΑ_ΚΑΤΑΤΑΞΗ ΥΠΕΡ.'!C125</f>
        <v>203</v>
      </c>
      <c r="CH9" s="127" t="s">
        <v>41</v>
      </c>
      <c r="CI9" s="127" t="s">
        <v>42</v>
      </c>
      <c r="CJ9" s="129" t="str">
        <f>C4</f>
        <v>21/10/2013</v>
      </c>
      <c r="CK9" s="127"/>
      <c r="CL9" s="127" t="s">
        <v>43</v>
      </c>
      <c r="CM9" s="128">
        <f>'2_ΡΑΒΔΟΓΡΑΜΜΑΤΑ_ΚΑΤΑΤΑΞΗ ΥΠΕΡ.'!C125</f>
        <v>203</v>
      </c>
      <c r="CN9" s="127" t="s">
        <v>44</v>
      </c>
      <c r="CO9" s="127" t="s">
        <v>45</v>
      </c>
      <c r="CP9" s="127" t="str">
        <f>CJ9</f>
        <v>21/10/2013</v>
      </c>
      <c r="CQ9" s="127"/>
    </row>
    <row r="10" spans="85:93" ht="39.75" customHeight="1">
      <c r="CG10" s="128">
        <f>'2_ΡΑΒΔΟΓΡΑΜΜΑΤΑ_ΚΑΤΑΤΑΞΗ ΥΠΕΡ.'!C134</f>
        <v>117</v>
      </c>
      <c r="CI10" s="127" t="s">
        <v>46</v>
      </c>
      <c r="CM10" s="128">
        <f>'2_ΡΑΒΔΟΓΡΑΜΜΑΤΑ_ΚΑΤΑΤΑΞΗ ΥΠΕΡ.'!C134</f>
        <v>117</v>
      </c>
      <c r="CO10" s="127" t="s">
        <v>47</v>
      </c>
    </row>
    <row r="11" spans="85:93" ht="39.75" customHeight="1">
      <c r="CG11" s="128">
        <f>'2_ΡΑΒΔΟΓΡΑΜΜΑΤΑ_ΚΑΤΑΤΑΞΗ ΥΠΕΡ.'!C143</f>
        <v>152</v>
      </c>
      <c r="CI11" s="127" t="s">
        <v>48</v>
      </c>
      <c r="CM11" s="128">
        <f>'2_ΡΑΒΔΟΓΡΑΜΜΑΤΑ_ΚΑΤΑΤΑΞΗ ΥΠΕΡ.'!C143</f>
        <v>152</v>
      </c>
      <c r="CO11" s="127" t="s">
        <v>49</v>
      </c>
    </row>
    <row r="12" spans="85:93" ht="39.75" customHeight="1">
      <c r="CG12" s="128">
        <f>'2_ΡΑΒΔΟΓΡΑΜΜΑΤΑ_ΚΑΤΑΤΑΞΗ ΥΠΕΡ.'!C152</f>
        <v>167</v>
      </c>
      <c r="CI12" s="127" t="s">
        <v>50</v>
      </c>
      <c r="CM12" s="128">
        <f>'2_ΡΑΒΔΟΓΡΑΜΜΑΤΑ_ΚΑΤΑΤΑΞΗ ΥΠΕΡ.'!C152</f>
        <v>167</v>
      </c>
      <c r="CO12" s="127" t="s">
        <v>51</v>
      </c>
    </row>
    <row r="13" spans="85:93" ht="39.75" customHeight="1">
      <c r="CG13" s="128">
        <f>'2_ΡΑΒΔΟΓΡΑΜΜΑΤΑ_ΚΑΤΑΤΑΞΗ ΥΠΕΡ.'!C161</f>
        <v>241</v>
      </c>
      <c r="CI13" s="127" t="s">
        <v>52</v>
      </c>
      <c r="CM13" s="128">
        <f>'2_ΡΑΒΔΟΓΡΑΜΜΑΤΑ_ΚΑΤΑΤΑΞΗ ΥΠΕΡ.'!C161</f>
        <v>241</v>
      </c>
      <c r="CO13" s="127" t="s">
        <v>53</v>
      </c>
    </row>
    <row r="14" ht="15"/>
    <row r="15" ht="15"/>
    <row r="16" spans="84:90" ht="23.25">
      <c r="CF16" s="130" t="str">
        <f>$CF$9&amp;$CG$9&amp;$CH$9&amp;CI9&amp;$CJ$9</f>
        <v>ΣΥΝΟΛΙΚΟ ΚΟΣΤΟΣ ΑΓΟΡΑΣ 203 ΚΟΙΝΩΝ ΠΡΟΪΟΝΤΩΝ ΑΝΑ ΥΠΕΡΑΓOΡΑ ΛΕΥΚΩΣΙΑΣ 21/10/2013</v>
      </c>
      <c r="CL16" s="130" t="str">
        <f>$CL$9&amp;$CM$9&amp;$CN$9&amp;CO9&amp;$CP$9</f>
        <v>ΔΕΙΚΤΗΣ ΤΙΜΩΝ ΥΠΕΡΑΓΟΡΩΝ  ΓΙΑ 203 ΚΟΙΝΑ ΠΡΟΪΟΝΤΑ _ΛΕΥΚΩΣΙΑ 21/10/2013</v>
      </c>
    </row>
    <row r="17" spans="84:90" ht="23.25">
      <c r="CF17" s="130" t="str">
        <f>$CF$9&amp;$CG$10&amp;$CH$9&amp;CI10&amp;$CJ$9</f>
        <v>ΣΥΝΟΛΙΚΟ ΚΟΣΤΟΣ ΑΓΟΡΑΣ 117 ΚΟΙΝΩΝ ΠΡΟΪΟΝΤΩΝ ΑΝΑ ΥΠΕΡΑΓOΡΑ ΛΕΜΕΣΟΥ 21/10/2013</v>
      </c>
      <c r="CL17" s="130" t="str">
        <f>$CL$9&amp;$CM$10&amp;$CN$9&amp;CO10&amp;$CP$9</f>
        <v>ΔΕΙΚΤΗΣ ΤΙΜΩΝ ΥΠΕΡΑΓΟΡΩΝ  ΓΙΑ 117 ΚΟΙΝΑ ΠΡΟΪΟΝΤΑ _ΛΕΜΕΣΟΣ 21/10/2013</v>
      </c>
    </row>
    <row r="18" spans="84:90" ht="23.25">
      <c r="CF18" s="130" t="str">
        <f>$CF$9&amp;$CG$11&amp;$CH$9&amp;CI11&amp;$CJ$9</f>
        <v>ΣΥΝΟΛΙΚΟ ΚΟΣΤΟΣ ΑΓΟΡΑΣ 152 ΚΟΙΝΩΝ ΠΡΟΪΟΝΤΩΝ ΑΝΑ ΥΠΕΡΑΓOΡΑ ΛΑΡΝΑΚΑΣ 21/10/2013</v>
      </c>
      <c r="CL18" s="130" t="str">
        <f>$CL$9&amp;$CM$11&amp;$CN$9&amp;CO11&amp;$CP$9</f>
        <v>ΔΕΙΚΤΗΣ ΤΙΜΩΝ ΥΠΕΡΑΓΟΡΩΝ  ΓΙΑ 152 ΚΟΙΝΑ ΠΡΟΪΟΝΤΑ _ΛΑΡΝΑΚΑ 21/10/2013</v>
      </c>
    </row>
    <row r="19" spans="84:90" ht="23.25">
      <c r="CF19" s="130" t="str">
        <f>$CF$9&amp;$CG$12&amp;$CH$9&amp;CI12&amp;$CJ$9</f>
        <v>ΣΥΝΟΛΙΚΟ ΚΟΣΤΟΣ ΑΓΟΡΑΣ 167 ΚΟΙΝΩΝ ΠΡΟΪΟΝΤΩΝ ΑΝΑ ΥΠΕΡΑΓOΡΑ ΠΑΦΟΥ 21/10/2013</v>
      </c>
      <c r="CL19" s="130" t="str">
        <f>$CL$9&amp;$CM$12&amp;$CN$9&amp;CO12&amp;$CP$9</f>
        <v>ΔΕΙΚΤΗΣ ΤΙΜΩΝ ΥΠΕΡΑΓΟΡΩΝ  ΓΙΑ 167 ΚΟΙΝΑ ΠΡΟΪΟΝΤΑ _ΠΑΦΟΣ 21/10/2013</v>
      </c>
    </row>
    <row r="20" spans="84:90" ht="23.25">
      <c r="CF20" s="130" t="str">
        <f>$CF$9&amp;$CG$13&amp;$CH$9&amp;CI13&amp;$CJ$9</f>
        <v>ΣΥΝΟΛΙΚΟ ΚΟΣΤΟΣ ΑΓΟΡΑΣ 241 ΚΟΙΝΩΝ ΠΡΟΪΟΝΤΩΝ ΑΝΑ ΥΠΕΡΑΓOΡΑ ΑΜΜΟΧΩΣΤΟΥ 21/10/2013</v>
      </c>
      <c r="CL20" s="130" t="str">
        <f>$CL$9&amp;$CM$13&amp;$CN$9&amp;CO13&amp;$CP$9</f>
        <v>ΔΕΙΚΤΗΣ ΤΙΜΩΝ ΥΠΕΡΑΓΟΡΩΝ  ΓΙΑ 241 ΚΟΙΝΑ ΠΡΟΪΟΝΤΑ _ΑΜΜΟΧΩΣΤΟΣ  21/10/2013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1" t="s">
        <v>62</v>
      </c>
      <c r="C123" s="301"/>
      <c r="D123" s="301"/>
    </row>
    <row r="124" spans="2:3" ht="36" customHeight="1" thickBot="1">
      <c r="B124" s="132" t="s">
        <v>14</v>
      </c>
      <c r="C124" s="133" t="str">
        <f>C4</f>
        <v>21/10/2013</v>
      </c>
    </row>
    <row r="125" spans="2:4" ht="47.25" customHeight="1" thickBot="1">
      <c r="B125" s="134" t="s">
        <v>54</v>
      </c>
      <c r="C125" s="135">
        <v>203</v>
      </c>
      <c r="D125" s="136" t="s">
        <v>55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6" t="s">
        <v>116</v>
      </c>
      <c r="C127" s="141">
        <v>567.126266569162</v>
      </c>
      <c r="D127" s="142">
        <v>100</v>
      </c>
    </row>
    <row r="128" spans="2:4" ht="47.25" customHeight="1">
      <c r="B128" s="269" t="s">
        <v>117</v>
      </c>
      <c r="C128" s="144">
        <v>618.0500000000001</v>
      </c>
      <c r="D128" s="145">
        <v>108.97925848839658</v>
      </c>
    </row>
    <row r="129" spans="2:4" ht="47.25" customHeight="1">
      <c r="B129" s="268" t="s">
        <v>118</v>
      </c>
      <c r="C129" s="147">
        <v>621.71</v>
      </c>
      <c r="D129" s="148">
        <v>109.62461741739507</v>
      </c>
    </row>
    <row r="130" spans="2:4" ht="47.25" customHeight="1">
      <c r="B130" s="272" t="s">
        <v>119</v>
      </c>
      <c r="C130" s="150">
        <v>626.6700000000001</v>
      </c>
      <c r="D130" s="151">
        <v>110.49920219549143</v>
      </c>
    </row>
    <row r="131" spans="2:4" ht="47.25" customHeight="1">
      <c r="B131" s="272" t="s">
        <v>120</v>
      </c>
      <c r="C131" s="150">
        <v>635.0099999999999</v>
      </c>
      <c r="D131" s="151">
        <v>111.96977418124212</v>
      </c>
    </row>
    <row r="132" spans="2:4" ht="47.25" customHeight="1">
      <c r="B132" s="272" t="s">
        <v>121</v>
      </c>
      <c r="C132" s="150">
        <v>667.7330000000001</v>
      </c>
      <c r="D132" s="151">
        <v>117.73974145818705</v>
      </c>
    </row>
    <row r="133" spans="2:4" ht="47.25" customHeight="1" thickBot="1">
      <c r="B133" s="152"/>
      <c r="C133" s="153"/>
      <c r="D133" s="219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56</v>
      </c>
      <c r="C134" s="135">
        <v>117</v>
      </c>
      <c r="D134" s="136" t="s">
        <v>55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123</v>
      </c>
      <c r="C136" s="141">
        <v>383.7099999999999</v>
      </c>
      <c r="D136" s="142">
        <v>100</v>
      </c>
    </row>
    <row r="137" spans="2:4" ht="47.25" customHeight="1">
      <c r="B137" s="143" t="s">
        <v>124</v>
      </c>
      <c r="C137" s="144">
        <v>386.56</v>
      </c>
      <c r="D137" s="145">
        <v>100.74274842980377</v>
      </c>
    </row>
    <row r="138" spans="2:4" ht="47.25" customHeight="1">
      <c r="B138" s="143" t="s">
        <v>125</v>
      </c>
      <c r="C138" s="144">
        <v>389.7699999999999</v>
      </c>
      <c r="D138" s="145">
        <v>101.57931771389852</v>
      </c>
    </row>
    <row r="139" spans="2:4" ht="47.25" customHeight="1">
      <c r="B139" s="149" t="s">
        <v>126</v>
      </c>
      <c r="C139" s="150">
        <v>396.93000000000006</v>
      </c>
      <c r="D139" s="151">
        <v>103.44531026035291</v>
      </c>
    </row>
    <row r="140" spans="2:4" ht="47.25" customHeight="1">
      <c r="B140" s="149" t="s">
        <v>127</v>
      </c>
      <c r="C140" s="150">
        <v>404.47999999999996</v>
      </c>
      <c r="D140" s="151">
        <v>105.41294206562249</v>
      </c>
    </row>
    <row r="141" spans="2:4" ht="47.25" customHeight="1" thickBot="1">
      <c r="B141" s="156"/>
      <c r="C141" s="157"/>
      <c r="D141" s="158"/>
    </row>
    <row r="142" spans="2:4" ht="47.25" customHeight="1" thickBot="1">
      <c r="B142" s="220"/>
      <c r="C142" s="153">
        <f>IF(AND(C136="",C137="",C138="",C139=""),"",IF(AND(C136&lt;=C137,C137&lt;=C138,C138),"","ΠΡΟΣΟΧΗ ΤΑΞΙΝΟΜΗΣΗ"))</f>
      </c>
      <c r="D142" s="219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57</v>
      </c>
      <c r="C143" s="135">
        <v>152</v>
      </c>
      <c r="D143" s="136" t="s">
        <v>55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37</v>
      </c>
      <c r="C145" s="147">
        <v>446.8700000000001</v>
      </c>
      <c r="D145" s="148">
        <v>100</v>
      </c>
    </row>
    <row r="146" spans="2:4" ht="47.25" customHeight="1">
      <c r="B146" s="143" t="s">
        <v>103</v>
      </c>
      <c r="C146" s="144">
        <v>451.4299999999999</v>
      </c>
      <c r="D146" s="145">
        <v>101.0204309978293</v>
      </c>
    </row>
    <row r="147" spans="2:4" ht="47.25" customHeight="1">
      <c r="B147" s="143" t="s">
        <v>35</v>
      </c>
      <c r="C147" s="144">
        <v>455.54</v>
      </c>
      <c r="D147" s="145">
        <v>101.94016156824131</v>
      </c>
    </row>
    <row r="148" spans="2:4" ht="47.25" customHeight="1">
      <c r="B148" s="271" t="s">
        <v>36</v>
      </c>
      <c r="C148" s="160">
        <v>457.30000000000007</v>
      </c>
      <c r="D148" s="161">
        <v>102.33401212880702</v>
      </c>
    </row>
    <row r="149" spans="2:4" ht="47.25" customHeight="1">
      <c r="B149" s="234" t="s">
        <v>104</v>
      </c>
      <c r="C149" s="162">
        <v>466.0600000000003</v>
      </c>
      <c r="D149" s="163">
        <v>104.29431378253187</v>
      </c>
    </row>
    <row r="150" spans="2:4" ht="47.25" customHeight="1" thickBot="1">
      <c r="B150" s="164"/>
      <c r="C150" s="230"/>
      <c r="D150" s="165"/>
    </row>
    <row r="151" spans="2:4" ht="47.25" customHeight="1" thickBot="1">
      <c r="B151" s="220"/>
      <c r="C151" s="153">
        <f>IF(AND(C145="",C146="",C147="",C148=""),"",IF(AND(C145&lt;=C146,C146&lt;=C147,C147),"","ΠΡΟΣΟΧΗ ΤΑΞΙΝΟΜΗΣΗ"))</f>
      </c>
      <c r="D151" s="219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58</v>
      </c>
      <c r="C152" s="135">
        <v>167</v>
      </c>
      <c r="D152" s="136" t="s">
        <v>55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6" t="s">
        <v>108</v>
      </c>
      <c r="C154" s="141">
        <v>441.30999999999995</v>
      </c>
      <c r="D154" s="142">
        <v>100</v>
      </c>
    </row>
    <row r="155" spans="2:4" ht="47.25" customHeight="1">
      <c r="B155" s="143" t="s">
        <v>109</v>
      </c>
      <c r="C155" s="144">
        <v>444.9200000000001</v>
      </c>
      <c r="D155" s="145">
        <v>100.81801907955861</v>
      </c>
    </row>
    <row r="156" spans="2:4" ht="47.25" customHeight="1">
      <c r="B156" s="143" t="s">
        <v>110</v>
      </c>
      <c r="C156" s="144">
        <v>462.37000000000006</v>
      </c>
      <c r="D156" s="145">
        <v>104.77215562756341</v>
      </c>
    </row>
    <row r="157" spans="2:4" ht="47.25" customHeight="1">
      <c r="B157" s="149" t="s">
        <v>111</v>
      </c>
      <c r="C157" s="150">
        <v>468.4300000000001</v>
      </c>
      <c r="D157" s="151">
        <v>106.14534001042355</v>
      </c>
    </row>
    <row r="158" spans="2:4" ht="47.25" customHeight="1">
      <c r="B158" s="216"/>
      <c r="C158" s="217"/>
      <c r="D158" s="218"/>
    </row>
    <row r="159" spans="2:4" ht="47.25" customHeight="1" thickBot="1">
      <c r="B159" s="156"/>
      <c r="C159" s="157"/>
      <c r="D159" s="158"/>
    </row>
    <row r="160" spans="2:4" ht="47.25" customHeight="1" thickBot="1">
      <c r="B160" s="220"/>
      <c r="C160" s="153">
        <f>IF(AND(C154="",C155="",C156="",C157="",C159=""),"",IF(AND(C154&lt;=C155,C155&lt;=C156,C156&lt;=C157),"","ΠΡΟΣΟΧΗ ΤΑΞΙΝΟΜΗΣΗ"))</f>
      </c>
      <c r="D160" s="219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59</v>
      </c>
      <c r="C161" s="135">
        <v>241</v>
      </c>
      <c r="D161" s="167" t="s">
        <v>55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81</v>
      </c>
      <c r="C163" s="141">
        <v>736.3499999999999</v>
      </c>
      <c r="D163" s="142">
        <v>99.99999999999999</v>
      </c>
    </row>
    <row r="164" spans="2:4" ht="47.25" customHeight="1">
      <c r="B164" s="143" t="s">
        <v>80</v>
      </c>
      <c r="C164" s="144">
        <v>771.2299999999998</v>
      </c>
      <c r="D164" s="145">
        <v>104.73687784341685</v>
      </c>
    </row>
    <row r="165" spans="2:4" ht="47.25" customHeight="1" thickBot="1">
      <c r="B165" s="168"/>
      <c r="C165" s="169"/>
      <c r="D165" s="170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154" activePane="bottomLeft" state="frozen"/>
      <selection pane="topLeft" activeCell="A1" sqref="A1"/>
      <selection pane="bottomLeft" activeCell="J162" sqref="J162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1" customFormat="1" ht="50.25" customHeight="1" thickBot="1">
      <c r="A2" s="303" t="s">
        <v>67</v>
      </c>
      <c r="B2" s="304"/>
      <c r="C2" s="304"/>
      <c r="D2" s="304"/>
      <c r="E2" s="304"/>
      <c r="F2" s="304"/>
      <c r="G2" s="304"/>
      <c r="H2" s="304"/>
      <c r="I2" s="305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Y2" s="173"/>
    </row>
    <row r="3" spans="2:5" ht="30" customHeight="1">
      <c r="B3" s="306" t="s">
        <v>5</v>
      </c>
      <c r="C3" s="306"/>
      <c r="D3" s="306"/>
      <c r="E3" s="195" t="s">
        <v>78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_21/10/2013</v>
      </c>
      <c r="CB8" s="14" t="s">
        <v>9</v>
      </c>
      <c r="CC8" s="14" t="s">
        <v>8</v>
      </c>
      <c r="CD8" s="14" t="str">
        <f>BY8</f>
        <v>_21/10/2013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1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ΛΕΥΚΩΣΙΑ_21/10/2013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ΛΕΜΕΣΟΣ_21/10/2013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ΛΑΡΝΑΚΑ_21/10/2013</v>
      </c>
      <c r="BY17" s="14"/>
    </row>
    <row r="18" ht="18.75">
      <c r="BW18" s="16" t="str">
        <f>BW8&amp;BX11&amp;BY8</f>
        <v>ΑΡΙΘΜΟΣ ΠΡΟÏΟΝΤΩΝ ΠΟΥ ΕΙΝΑΙ ΦΘΗΝΟΤΕΡΗ Η ΥΠΕΡΑΓΟΡΑ ΠΑΦΟΣ_21/10/2013</v>
      </c>
    </row>
    <row r="19" ht="18.75">
      <c r="BW19" s="16" t="str">
        <f>BW8&amp;BX12&amp;BY8</f>
        <v>ΑΡΙΘΜΟΣ ΠΡΟÏΟΝΤΩΝ ΠΟΥ ΕΙΝΑΙ ΦΘΗΝΟΤΕΡΗ Η ΥΠΕΡΑΓΟΡΑ ΑΜΜΟΧΩΣΤΟΣ_21/10/2013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ΛΕΥΚΩΣΙΑ_21/10/2013</v>
      </c>
    </row>
    <row r="25" ht="18.75">
      <c r="BW25" s="16" t="str">
        <f>CB8&amp;CC9&amp;CD8</f>
        <v>ΑΡΙΘΜΟΣ ΚΑΤΗΓΟΡIΩΝ ΠΟΥ ΕΙΝΑΙ ΦΘΗΝΟΤΕΡΗ Η ΥΠΕΡΑΓΟΡΑ  ΛΕΜΕΣΟΣ_21/10/2013</v>
      </c>
    </row>
    <row r="26" ht="18.75">
      <c r="BW26" s="16" t="str">
        <f>CB8&amp;CC10&amp;CD8</f>
        <v>ΑΡΙΘΜΟΣ ΚΑΤΗΓΟΡIΩΝ ΠΟΥ ΕΙΝΑΙ ΦΘΗΝΟΤΕΡΗ Η ΥΠΕΡΑΓΟΡΑ  ΛΑΡΝΑΚΑ_21/10/2013</v>
      </c>
    </row>
    <row r="27" ht="18.75">
      <c r="BW27" s="16" t="str">
        <f>CB8&amp;CC11&amp;CD8</f>
        <v>ΑΡΙΘΜΟΣ ΚΑΤΗΓΟΡIΩΝ ΠΟΥ ΕΙΝΑΙ ΦΘΗΝΟΤΕΡΗ Η ΥΠΕΡΑΓΟΡΑ  ΠΑΦΟΣ_21/10/2013</v>
      </c>
    </row>
    <row r="28" ht="18.75">
      <c r="BW28" s="16" t="str">
        <f>CB8&amp;CC12&amp;CD8</f>
        <v>ΑΡΙΘΜΟΣ ΚΑΤΗΓΟΡIΩΝ ΠΟΥ ΕΙΝΑΙ ΦΘΗΝΟΤΕΡΗ Η ΥΠΕΡΑΓΟΡΑ  ΑΜΜΟΧΩΣΤΟΣ_21/10/2013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21/10/2013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63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10" t="s">
        <v>15</v>
      </c>
      <c r="C149" s="31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14" t="s">
        <v>19</v>
      </c>
      <c r="K149" s="31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116</v>
      </c>
      <c r="C151" s="30">
        <v>137</v>
      </c>
      <c r="D151" s="31" t="s">
        <v>124</v>
      </c>
      <c r="E151" s="32">
        <v>39</v>
      </c>
      <c r="F151" s="31" t="s">
        <v>37</v>
      </c>
      <c r="G151" s="32">
        <v>44</v>
      </c>
      <c r="H151" s="31" t="s">
        <v>109</v>
      </c>
      <c r="I151" s="32">
        <v>70</v>
      </c>
      <c r="J151" s="33" t="s">
        <v>81</v>
      </c>
      <c r="K151" s="34">
        <v>202</v>
      </c>
    </row>
    <row r="152" spans="2:11" ht="66" customHeight="1">
      <c r="B152" s="29" t="s">
        <v>118</v>
      </c>
      <c r="C152" s="30">
        <v>31</v>
      </c>
      <c r="D152" s="31" t="s">
        <v>125</v>
      </c>
      <c r="E152" s="32">
        <v>39</v>
      </c>
      <c r="F152" s="35" t="s">
        <v>36</v>
      </c>
      <c r="G152" s="36">
        <v>43</v>
      </c>
      <c r="H152" s="31" t="s">
        <v>108</v>
      </c>
      <c r="I152" s="32">
        <v>61</v>
      </c>
      <c r="J152" s="37" t="s">
        <v>80</v>
      </c>
      <c r="K152" s="38">
        <v>56</v>
      </c>
    </row>
    <row r="153" spans="2:11" ht="66" customHeight="1">
      <c r="B153" s="29" t="s">
        <v>120</v>
      </c>
      <c r="C153" s="30">
        <v>23</v>
      </c>
      <c r="D153" s="31" t="s">
        <v>123</v>
      </c>
      <c r="E153" s="32">
        <v>33</v>
      </c>
      <c r="F153" s="35" t="s">
        <v>35</v>
      </c>
      <c r="G153" s="36">
        <v>41</v>
      </c>
      <c r="H153" s="31" t="s">
        <v>110</v>
      </c>
      <c r="I153" s="32">
        <v>43</v>
      </c>
      <c r="J153" s="33"/>
      <c r="K153" s="38"/>
    </row>
    <row r="154" spans="2:11" ht="66" customHeight="1">
      <c r="B154" s="29" t="s">
        <v>119</v>
      </c>
      <c r="C154" s="30">
        <v>16</v>
      </c>
      <c r="D154" s="31" t="s">
        <v>126</v>
      </c>
      <c r="E154" s="32">
        <v>24</v>
      </c>
      <c r="F154" s="35" t="s">
        <v>103</v>
      </c>
      <c r="G154" s="36">
        <v>38</v>
      </c>
      <c r="H154" s="31" t="s">
        <v>111</v>
      </c>
      <c r="I154" s="32">
        <v>38</v>
      </c>
      <c r="J154" s="33"/>
      <c r="K154" s="34"/>
    </row>
    <row r="155" spans="2:11" ht="66" customHeight="1">
      <c r="B155" s="29" t="s">
        <v>121</v>
      </c>
      <c r="C155" s="30">
        <v>5</v>
      </c>
      <c r="D155" s="31" t="s">
        <v>127</v>
      </c>
      <c r="E155" s="32">
        <v>21</v>
      </c>
      <c r="F155" s="35" t="s">
        <v>104</v>
      </c>
      <c r="G155" s="36">
        <v>31</v>
      </c>
      <c r="H155" s="31"/>
      <c r="I155" s="32"/>
      <c r="J155" s="33"/>
      <c r="K155" s="34"/>
    </row>
    <row r="156" spans="2:11" ht="66" customHeight="1" thickBot="1">
      <c r="B156" s="39" t="s">
        <v>117</v>
      </c>
      <c r="C156" s="40">
        <v>4</v>
      </c>
      <c r="D156" s="41"/>
      <c r="E156" s="42"/>
      <c r="F156" s="41"/>
      <c r="G156" s="42"/>
      <c r="H156" s="222"/>
      <c r="I156" s="223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7" t="s">
        <v>64</v>
      </c>
      <c r="C158" s="308"/>
      <c r="D158" s="308"/>
      <c r="E158" s="308"/>
      <c r="F158" s="308"/>
      <c r="G158" s="308"/>
      <c r="H158" s="308"/>
      <c r="I158" s="308"/>
      <c r="J158" s="308"/>
      <c r="K158" s="309"/>
    </row>
    <row r="159" spans="2:11" ht="45" customHeight="1">
      <c r="B159" s="316" t="s">
        <v>15</v>
      </c>
      <c r="C159" s="317"/>
      <c r="D159" s="312" t="s">
        <v>16</v>
      </c>
      <c r="E159" s="313"/>
      <c r="F159" s="312" t="s">
        <v>17</v>
      </c>
      <c r="G159" s="313"/>
      <c r="H159" s="312" t="s">
        <v>18</v>
      </c>
      <c r="I159" s="313"/>
      <c r="J159" s="318" t="s">
        <v>19</v>
      </c>
      <c r="K159" s="319"/>
    </row>
    <row r="160" spans="2:11" ht="39" thickBot="1">
      <c r="B160" s="47" t="s">
        <v>0</v>
      </c>
      <c r="C160" s="48" t="s">
        <v>71</v>
      </c>
      <c r="D160" s="49" t="s">
        <v>0</v>
      </c>
      <c r="E160" s="48" t="s">
        <v>71</v>
      </c>
      <c r="F160" s="49" t="s">
        <v>0</v>
      </c>
      <c r="G160" s="48" t="s">
        <v>71</v>
      </c>
      <c r="H160" s="49" t="s">
        <v>0</v>
      </c>
      <c r="I160" s="48" t="s">
        <v>71</v>
      </c>
      <c r="J160" s="50" t="s">
        <v>0</v>
      </c>
      <c r="K160" s="224" t="s">
        <v>71</v>
      </c>
    </row>
    <row r="161" spans="2:11" ht="74.25" customHeight="1">
      <c r="B161" s="51" t="s">
        <v>116</v>
      </c>
      <c r="C161" s="52">
        <v>12</v>
      </c>
      <c r="D161" s="53" t="s">
        <v>123</v>
      </c>
      <c r="E161" s="54">
        <v>7</v>
      </c>
      <c r="F161" s="53" t="s">
        <v>37</v>
      </c>
      <c r="G161" s="54">
        <v>11</v>
      </c>
      <c r="H161" s="53" t="s">
        <v>109</v>
      </c>
      <c r="I161" s="54">
        <v>11</v>
      </c>
      <c r="J161" s="55" t="s">
        <v>81</v>
      </c>
      <c r="K161" s="56">
        <v>15</v>
      </c>
    </row>
    <row r="162" spans="2:11" ht="66" customHeight="1">
      <c r="B162" s="57" t="s">
        <v>118</v>
      </c>
      <c r="C162" s="58">
        <v>3</v>
      </c>
      <c r="D162" s="35" t="s">
        <v>124</v>
      </c>
      <c r="E162" s="36">
        <v>6</v>
      </c>
      <c r="F162" s="60" t="s">
        <v>35</v>
      </c>
      <c r="G162" s="61">
        <v>6</v>
      </c>
      <c r="H162" s="35" t="s">
        <v>110</v>
      </c>
      <c r="I162" s="36">
        <v>6</v>
      </c>
      <c r="J162" s="59" t="s">
        <v>80</v>
      </c>
      <c r="K162" s="38">
        <v>5</v>
      </c>
    </row>
    <row r="163" spans="2:11" ht="66" customHeight="1">
      <c r="B163" s="57" t="s">
        <v>120</v>
      </c>
      <c r="C163" s="58">
        <v>2</v>
      </c>
      <c r="D163" s="35" t="s">
        <v>125</v>
      </c>
      <c r="E163" s="36">
        <v>5</v>
      </c>
      <c r="F163" s="35" t="s">
        <v>36</v>
      </c>
      <c r="G163" s="36">
        <v>4</v>
      </c>
      <c r="H163" s="35" t="s">
        <v>111</v>
      </c>
      <c r="I163" s="36">
        <v>2</v>
      </c>
      <c r="J163" s="59"/>
      <c r="K163" s="38"/>
    </row>
    <row r="164" spans="2:11" ht="66" customHeight="1">
      <c r="B164" s="57" t="s">
        <v>117</v>
      </c>
      <c r="C164" s="58">
        <v>2</v>
      </c>
      <c r="D164" s="35" t="s">
        <v>126</v>
      </c>
      <c r="E164" s="36">
        <v>1</v>
      </c>
      <c r="F164" s="35" t="s">
        <v>104</v>
      </c>
      <c r="G164" s="36">
        <v>1</v>
      </c>
      <c r="H164" s="35" t="s">
        <v>108</v>
      </c>
      <c r="I164" s="36">
        <v>0</v>
      </c>
      <c r="J164" s="59"/>
      <c r="K164" s="38"/>
    </row>
    <row r="165" spans="2:11" ht="66" customHeight="1">
      <c r="B165" s="57" t="s">
        <v>121</v>
      </c>
      <c r="C165" s="58">
        <v>0</v>
      </c>
      <c r="D165" s="35" t="s">
        <v>127</v>
      </c>
      <c r="E165" s="36">
        <v>0</v>
      </c>
      <c r="F165" s="35" t="s">
        <v>103</v>
      </c>
      <c r="G165" s="36">
        <v>1</v>
      </c>
      <c r="H165" s="35"/>
      <c r="I165" s="36"/>
      <c r="J165" s="62"/>
      <c r="K165" s="38"/>
    </row>
    <row r="166" spans="2:11" ht="66" customHeight="1" thickBot="1">
      <c r="B166" s="39" t="s">
        <v>119</v>
      </c>
      <c r="C166" s="40">
        <v>0</v>
      </c>
      <c r="D166" s="41"/>
      <c r="E166" s="42"/>
      <c r="F166" s="41"/>
      <c r="G166" s="42"/>
      <c r="H166" s="222"/>
      <c r="I166" s="42"/>
      <c r="J166" s="63"/>
      <c r="K166" s="44"/>
    </row>
    <row r="167" spans="2:11" ht="66" customHeight="1">
      <c r="B167" s="221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5"/>
  <sheetViews>
    <sheetView showGridLines="0" tabSelected="1" zoomScale="70" zoomScaleNormal="70" zoomScaleSheetLayoutView="70" zoomScalePageLayoutView="0" workbookViewId="0" topLeftCell="A1">
      <pane ySplit="3" topLeftCell="A73" activePane="bottomLeft" state="frozen"/>
      <selection pane="topLeft" activeCell="A1" sqref="A1"/>
      <selection pane="bottomLeft" activeCell="O98" sqref="O9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3" t="s">
        <v>68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</row>
    <row r="3" ht="17.25" customHeight="1">
      <c r="B3" s="67" t="s">
        <v>79</v>
      </c>
    </row>
    <row r="4" ht="13.5" thickBot="1"/>
    <row r="5" spans="1:15" ht="16.5" thickBot="1">
      <c r="A5" s="323" t="s">
        <v>122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1:15" s="65" customFormat="1" ht="34.5" customHeight="1">
      <c r="A6" s="326" t="s">
        <v>21</v>
      </c>
      <c r="B6" s="327"/>
      <c r="C6" s="356" t="s">
        <v>133</v>
      </c>
      <c r="D6" s="353"/>
      <c r="E6" s="352" t="s">
        <v>22</v>
      </c>
      <c r="F6" s="353"/>
      <c r="G6" s="352" t="s">
        <v>23</v>
      </c>
      <c r="H6" s="353"/>
      <c r="I6" s="352" t="s">
        <v>24</v>
      </c>
      <c r="J6" s="353"/>
      <c r="K6" s="352" t="s">
        <v>25</v>
      </c>
      <c r="L6" s="353"/>
      <c r="M6" s="352" t="s">
        <v>26</v>
      </c>
      <c r="N6" s="362"/>
      <c r="O6" s="336" t="s">
        <v>27</v>
      </c>
    </row>
    <row r="7" spans="1:15" s="65" customFormat="1" ht="34.5" customHeight="1">
      <c r="A7" s="328"/>
      <c r="B7" s="329"/>
      <c r="C7" s="357"/>
      <c r="D7" s="355"/>
      <c r="E7" s="354"/>
      <c r="F7" s="355"/>
      <c r="G7" s="354"/>
      <c r="H7" s="355"/>
      <c r="I7" s="354"/>
      <c r="J7" s="355"/>
      <c r="K7" s="354"/>
      <c r="L7" s="355"/>
      <c r="M7" s="354"/>
      <c r="N7" s="363"/>
      <c r="O7" s="337"/>
    </row>
    <row r="8" spans="1:15" ht="13.5" customHeight="1" thickBot="1">
      <c r="A8" s="330"/>
      <c r="B8" s="331"/>
      <c r="C8" s="68" t="s">
        <v>28</v>
      </c>
      <c r="D8" s="69" t="s">
        <v>29</v>
      </c>
      <c r="E8" s="70" t="s">
        <v>28</v>
      </c>
      <c r="F8" s="69" t="s">
        <v>29</v>
      </c>
      <c r="G8" s="70" t="s">
        <v>28</v>
      </c>
      <c r="H8" s="69" t="s">
        <v>29</v>
      </c>
      <c r="I8" s="70" t="s">
        <v>28</v>
      </c>
      <c r="J8" s="69" t="s">
        <v>29</v>
      </c>
      <c r="K8" s="70" t="s">
        <v>28</v>
      </c>
      <c r="L8" s="69" t="s">
        <v>29</v>
      </c>
      <c r="M8" s="70" t="s">
        <v>28</v>
      </c>
      <c r="N8" s="71" t="s">
        <v>29</v>
      </c>
      <c r="O8" s="338"/>
    </row>
    <row r="9" spans="1:19" ht="15">
      <c r="A9" s="72">
        <v>1</v>
      </c>
      <c r="B9" s="73" t="s">
        <v>83</v>
      </c>
      <c r="C9" s="74">
        <v>14.63</v>
      </c>
      <c r="D9" s="75">
        <v>105.6317689530686</v>
      </c>
      <c r="E9" s="76">
        <v>15.040000000000001</v>
      </c>
      <c r="F9" s="75">
        <v>108.59205776173286</v>
      </c>
      <c r="G9" s="74">
        <v>14.34</v>
      </c>
      <c r="H9" s="75">
        <v>103.53790613718412</v>
      </c>
      <c r="I9" s="74">
        <v>14.61</v>
      </c>
      <c r="J9" s="75">
        <v>105.48736462093862</v>
      </c>
      <c r="K9" s="76">
        <v>14.170000000000002</v>
      </c>
      <c r="L9" s="75">
        <v>102.31046931407943</v>
      </c>
      <c r="M9" s="74">
        <v>13.85</v>
      </c>
      <c r="N9" s="75">
        <v>100</v>
      </c>
      <c r="O9" s="77">
        <v>13.85</v>
      </c>
      <c r="S9" s="66" t="s">
        <v>76</v>
      </c>
    </row>
    <row r="10" spans="1:15" ht="15">
      <c r="A10" s="78">
        <v>2</v>
      </c>
      <c r="B10" s="79" t="s">
        <v>84</v>
      </c>
      <c r="C10" s="80">
        <v>5.7299999999999995</v>
      </c>
      <c r="D10" s="81">
        <v>110.40462427745663</v>
      </c>
      <c r="E10" s="82">
        <v>5.79</v>
      </c>
      <c r="F10" s="81">
        <v>111.56069364161849</v>
      </c>
      <c r="G10" s="80">
        <v>5.39</v>
      </c>
      <c r="H10" s="81">
        <v>103.85356454720616</v>
      </c>
      <c r="I10" s="80">
        <v>5.3500000000000005</v>
      </c>
      <c r="J10" s="81">
        <v>103.08285163776493</v>
      </c>
      <c r="K10" s="82">
        <v>5.26</v>
      </c>
      <c r="L10" s="81">
        <v>101.34874759152214</v>
      </c>
      <c r="M10" s="80">
        <v>5.19</v>
      </c>
      <c r="N10" s="81">
        <v>100</v>
      </c>
      <c r="O10" s="77">
        <v>5.19</v>
      </c>
    </row>
    <row r="11" spans="1:15" ht="15">
      <c r="A11" s="72">
        <v>3</v>
      </c>
      <c r="B11" s="79" t="s">
        <v>85</v>
      </c>
      <c r="C11" s="80">
        <v>7.859999999999999</v>
      </c>
      <c r="D11" s="81">
        <v>113.74819102749638</v>
      </c>
      <c r="E11" s="82">
        <v>8.34</v>
      </c>
      <c r="F11" s="81">
        <v>120.6946454413893</v>
      </c>
      <c r="G11" s="80">
        <v>8.09</v>
      </c>
      <c r="H11" s="81">
        <v>117.07670043415341</v>
      </c>
      <c r="I11" s="80">
        <v>8.11</v>
      </c>
      <c r="J11" s="81">
        <v>117.36613603473228</v>
      </c>
      <c r="K11" s="82">
        <v>8.26</v>
      </c>
      <c r="L11" s="81">
        <v>119.5369030390738</v>
      </c>
      <c r="M11" s="80">
        <v>6.909999999999999</v>
      </c>
      <c r="N11" s="81">
        <v>100</v>
      </c>
      <c r="O11" s="77">
        <v>6.909999999999999</v>
      </c>
    </row>
    <row r="12" spans="1:15" ht="15">
      <c r="A12" s="78">
        <v>4</v>
      </c>
      <c r="B12" s="79" t="s">
        <v>86</v>
      </c>
      <c r="C12" s="80">
        <v>155.03999999999996</v>
      </c>
      <c r="D12" s="81">
        <v>115.6497090854841</v>
      </c>
      <c r="E12" s="82">
        <v>165.31</v>
      </c>
      <c r="F12" s="81">
        <v>123.31045800387888</v>
      </c>
      <c r="G12" s="80">
        <v>155.77999999999994</v>
      </c>
      <c r="H12" s="81">
        <v>116.20170073101595</v>
      </c>
      <c r="I12" s="80">
        <v>150.77000000000004</v>
      </c>
      <c r="J12" s="81">
        <v>112.46456810383417</v>
      </c>
      <c r="K12" s="82">
        <v>151.23</v>
      </c>
      <c r="L12" s="81">
        <v>112.80769804565121</v>
      </c>
      <c r="M12" s="80">
        <v>134.05999999999997</v>
      </c>
      <c r="N12" s="81">
        <v>100</v>
      </c>
      <c r="O12" s="77">
        <v>134.05999999999997</v>
      </c>
    </row>
    <row r="13" spans="1:15" ht="15">
      <c r="A13" s="72">
        <v>5</v>
      </c>
      <c r="B13" s="79" t="s">
        <v>87</v>
      </c>
      <c r="C13" s="80">
        <v>17.41</v>
      </c>
      <c r="D13" s="81">
        <v>121.74825174825175</v>
      </c>
      <c r="E13" s="82">
        <v>16.86</v>
      </c>
      <c r="F13" s="81">
        <v>117.90209790209789</v>
      </c>
      <c r="G13" s="80">
        <v>17.099999999999998</v>
      </c>
      <c r="H13" s="81">
        <v>119.58041958041956</v>
      </c>
      <c r="I13" s="80">
        <v>18.029999999999998</v>
      </c>
      <c r="J13" s="81">
        <v>126.08391608391607</v>
      </c>
      <c r="K13" s="82">
        <v>16.34</v>
      </c>
      <c r="L13" s="81">
        <v>114.26573426573425</v>
      </c>
      <c r="M13" s="80">
        <v>14.3</v>
      </c>
      <c r="N13" s="81">
        <v>100</v>
      </c>
      <c r="O13" s="77">
        <v>14.3</v>
      </c>
    </row>
    <row r="14" spans="1:15" ht="15">
      <c r="A14" s="78">
        <v>6</v>
      </c>
      <c r="B14" s="79" t="s">
        <v>88</v>
      </c>
      <c r="C14" s="80">
        <v>41.230000000000004</v>
      </c>
      <c r="D14" s="81">
        <v>104.37974683544304</v>
      </c>
      <c r="E14" s="82">
        <v>42.41999999999999</v>
      </c>
      <c r="F14" s="81">
        <v>107.39240506329111</v>
      </c>
      <c r="G14" s="80">
        <v>39.5</v>
      </c>
      <c r="H14" s="81">
        <v>100</v>
      </c>
      <c r="I14" s="80">
        <v>41.33</v>
      </c>
      <c r="J14" s="81">
        <v>104.63291139240505</v>
      </c>
      <c r="K14" s="82">
        <v>41.73</v>
      </c>
      <c r="L14" s="81">
        <v>105.64556962025316</v>
      </c>
      <c r="M14" s="80">
        <v>39.870000000000005</v>
      </c>
      <c r="N14" s="81">
        <v>100.9367088607595</v>
      </c>
      <c r="O14" s="77">
        <v>39.5</v>
      </c>
    </row>
    <row r="15" spans="1:15" ht="15">
      <c r="A15" s="72">
        <v>7</v>
      </c>
      <c r="B15" s="79" t="s">
        <v>89</v>
      </c>
      <c r="C15" s="80">
        <v>7.840000000000001</v>
      </c>
      <c r="D15" s="81">
        <v>120.98765432098769</v>
      </c>
      <c r="E15" s="82">
        <v>7.23</v>
      </c>
      <c r="F15" s="81">
        <v>111.57407407407409</v>
      </c>
      <c r="G15" s="80">
        <v>7.59</v>
      </c>
      <c r="H15" s="81">
        <v>117.12962962962963</v>
      </c>
      <c r="I15" s="80">
        <v>6.4799999999999995</v>
      </c>
      <c r="J15" s="81">
        <v>100</v>
      </c>
      <c r="K15" s="82">
        <v>8</v>
      </c>
      <c r="L15" s="81">
        <v>123.45679012345681</v>
      </c>
      <c r="M15" s="80">
        <v>6.83</v>
      </c>
      <c r="N15" s="81">
        <v>105.40123456790124</v>
      </c>
      <c r="O15" s="77">
        <v>6.4799999999999995</v>
      </c>
    </row>
    <row r="16" spans="1:15" ht="15">
      <c r="A16" s="78">
        <v>8</v>
      </c>
      <c r="B16" s="79" t="s">
        <v>90</v>
      </c>
      <c r="C16" s="80">
        <v>32.23</v>
      </c>
      <c r="D16" s="81">
        <v>104.27046263345197</v>
      </c>
      <c r="E16" s="82">
        <v>34.54</v>
      </c>
      <c r="F16" s="81">
        <v>111.7437722419929</v>
      </c>
      <c r="G16" s="80">
        <v>33.79</v>
      </c>
      <c r="H16" s="81">
        <v>109.31737301844065</v>
      </c>
      <c r="I16" s="80">
        <v>33.9</v>
      </c>
      <c r="J16" s="81">
        <v>109.67324490456163</v>
      </c>
      <c r="K16" s="82">
        <v>33.68</v>
      </c>
      <c r="L16" s="81">
        <v>108.96150113231964</v>
      </c>
      <c r="M16" s="80">
        <v>30.909999999999997</v>
      </c>
      <c r="N16" s="81">
        <v>100</v>
      </c>
      <c r="O16" s="77">
        <v>30.909999999999997</v>
      </c>
    </row>
    <row r="17" spans="1:15" ht="15">
      <c r="A17" s="72">
        <v>9</v>
      </c>
      <c r="B17" s="79" t="s">
        <v>91</v>
      </c>
      <c r="C17" s="80">
        <v>26.67</v>
      </c>
      <c r="D17" s="81">
        <v>109.79827089337175</v>
      </c>
      <c r="E17" s="82">
        <v>29.82</v>
      </c>
      <c r="F17" s="81">
        <v>122.7665706051873</v>
      </c>
      <c r="G17" s="80">
        <v>26.310000000000002</v>
      </c>
      <c r="H17" s="81">
        <v>108.31617949773569</v>
      </c>
      <c r="I17" s="80">
        <v>24.290000000000003</v>
      </c>
      <c r="J17" s="81">
        <v>100</v>
      </c>
      <c r="K17" s="82">
        <v>26.659999999999997</v>
      </c>
      <c r="L17" s="81">
        <v>109.75710168793739</v>
      </c>
      <c r="M17" s="80">
        <v>25.589999999999993</v>
      </c>
      <c r="N17" s="81">
        <v>105.35199670646351</v>
      </c>
      <c r="O17" s="77">
        <v>24.290000000000003</v>
      </c>
    </row>
    <row r="18" spans="1:15" ht="15">
      <c r="A18" s="78">
        <v>10</v>
      </c>
      <c r="B18" s="79" t="s">
        <v>106</v>
      </c>
      <c r="C18" s="80">
        <v>41.71000000000001</v>
      </c>
      <c r="D18" s="81">
        <v>100</v>
      </c>
      <c r="E18" s="82">
        <v>49.7</v>
      </c>
      <c r="F18" s="81">
        <v>119.15607767921361</v>
      </c>
      <c r="G18" s="80">
        <v>48.42</v>
      </c>
      <c r="H18" s="81">
        <v>116.0872692399904</v>
      </c>
      <c r="I18" s="80">
        <v>43.910000000000004</v>
      </c>
      <c r="J18" s="81">
        <v>105.27451450491488</v>
      </c>
      <c r="K18" s="82">
        <v>45.92</v>
      </c>
      <c r="L18" s="81">
        <v>110.09350275713257</v>
      </c>
      <c r="M18" s="80">
        <v>42.01</v>
      </c>
      <c r="N18" s="81">
        <v>100.71925197794292</v>
      </c>
      <c r="O18" s="77">
        <v>41.71000000000001</v>
      </c>
    </row>
    <row r="19" spans="1:15" ht="15">
      <c r="A19" s="72">
        <v>11</v>
      </c>
      <c r="B19" s="79" t="s">
        <v>93</v>
      </c>
      <c r="C19" s="80">
        <v>32.949999999999996</v>
      </c>
      <c r="D19" s="81">
        <v>100.16334203373671</v>
      </c>
      <c r="E19" s="82">
        <v>36.61</v>
      </c>
      <c r="F19" s="81">
        <v>111.28922463900155</v>
      </c>
      <c r="G19" s="80">
        <v>35.31000000000001</v>
      </c>
      <c r="H19" s="81">
        <v>107.33740841308786</v>
      </c>
      <c r="I19" s="80">
        <v>34.620000000000005</v>
      </c>
      <c r="J19" s="81">
        <v>105.23990595471824</v>
      </c>
      <c r="K19" s="82">
        <v>35.150000000000006</v>
      </c>
      <c r="L19" s="81">
        <v>106.85103103143692</v>
      </c>
      <c r="M19" s="80">
        <v>32.89626656916248</v>
      </c>
      <c r="N19" s="81">
        <v>100</v>
      </c>
      <c r="O19" s="77">
        <v>32.89626656916248</v>
      </c>
    </row>
    <row r="20" spans="1:15" ht="15">
      <c r="A20" s="78">
        <v>12</v>
      </c>
      <c r="B20" s="79" t="s">
        <v>94</v>
      </c>
      <c r="C20" s="80">
        <v>17.12</v>
      </c>
      <c r="D20" s="81">
        <v>100.70588235294117</v>
      </c>
      <c r="E20" s="82">
        <v>22.03</v>
      </c>
      <c r="F20" s="81">
        <v>129.58823529411765</v>
      </c>
      <c r="G20" s="80">
        <v>20.450000000000003</v>
      </c>
      <c r="H20" s="81">
        <v>120.29411764705884</v>
      </c>
      <c r="I20" s="80">
        <v>18.9</v>
      </c>
      <c r="J20" s="81">
        <v>111.17647058823528</v>
      </c>
      <c r="K20" s="82">
        <v>19.37</v>
      </c>
      <c r="L20" s="81">
        <v>113.94117647058823</v>
      </c>
      <c r="M20" s="80">
        <v>17</v>
      </c>
      <c r="N20" s="81">
        <v>100</v>
      </c>
      <c r="O20" s="77">
        <v>17</v>
      </c>
    </row>
    <row r="21" spans="1:15" ht="15">
      <c r="A21" s="72">
        <v>13</v>
      </c>
      <c r="B21" s="79" t="s">
        <v>96</v>
      </c>
      <c r="C21" s="80">
        <v>14.12</v>
      </c>
      <c r="D21" s="81">
        <v>100</v>
      </c>
      <c r="E21" s="82">
        <v>19.72</v>
      </c>
      <c r="F21" s="81">
        <v>139.66005665722378</v>
      </c>
      <c r="G21" s="80">
        <v>16.4</v>
      </c>
      <c r="H21" s="81">
        <v>116.14730878186967</v>
      </c>
      <c r="I21" s="80">
        <v>18.71</v>
      </c>
      <c r="J21" s="81">
        <v>132.5070821529745</v>
      </c>
      <c r="K21" s="82">
        <v>17.6</v>
      </c>
      <c r="L21" s="81">
        <v>124.64589235127481</v>
      </c>
      <c r="M21" s="80">
        <v>16.69</v>
      </c>
      <c r="N21" s="81">
        <v>118.20113314447593</v>
      </c>
      <c r="O21" s="77">
        <v>14.12</v>
      </c>
    </row>
    <row r="22" spans="1:15" ht="15">
      <c r="A22" s="78">
        <v>14</v>
      </c>
      <c r="B22" s="79" t="s">
        <v>97</v>
      </c>
      <c r="C22" s="80">
        <v>24.949999999999996</v>
      </c>
      <c r="D22" s="81">
        <v>110.25187803800263</v>
      </c>
      <c r="E22" s="82">
        <v>26.993000000000002</v>
      </c>
      <c r="F22" s="81">
        <v>119.27971718957137</v>
      </c>
      <c r="G22" s="80">
        <v>25.739999999999995</v>
      </c>
      <c r="H22" s="81">
        <v>113.74281926646044</v>
      </c>
      <c r="I22" s="80">
        <v>24.79</v>
      </c>
      <c r="J22" s="81">
        <v>109.54485196641626</v>
      </c>
      <c r="K22" s="82">
        <v>25.339999999999996</v>
      </c>
      <c r="L22" s="81">
        <v>111.97525408749446</v>
      </c>
      <c r="M22" s="80">
        <v>22.63</v>
      </c>
      <c r="N22" s="81">
        <v>100</v>
      </c>
      <c r="O22" s="77">
        <v>22.63</v>
      </c>
    </row>
    <row r="23" spans="1:15" ht="15">
      <c r="A23" s="72">
        <v>15</v>
      </c>
      <c r="B23" s="79" t="s">
        <v>98</v>
      </c>
      <c r="C23" s="80">
        <v>7.71</v>
      </c>
      <c r="D23" s="81">
        <v>117.88990825688073</v>
      </c>
      <c r="E23" s="82">
        <v>8.14</v>
      </c>
      <c r="F23" s="81">
        <v>124.46483180428136</v>
      </c>
      <c r="G23" s="80">
        <v>6.54</v>
      </c>
      <c r="H23" s="81">
        <v>100</v>
      </c>
      <c r="I23" s="80">
        <v>8.05</v>
      </c>
      <c r="J23" s="81">
        <v>123.08868501529054</v>
      </c>
      <c r="K23" s="82">
        <v>7.949999999999999</v>
      </c>
      <c r="L23" s="81">
        <v>121.55963302752293</v>
      </c>
      <c r="M23" s="80">
        <v>7.04</v>
      </c>
      <c r="N23" s="81">
        <v>107.64525993883791</v>
      </c>
      <c r="O23" s="77">
        <v>6.54</v>
      </c>
    </row>
    <row r="24" spans="1:15" ht="15">
      <c r="A24" s="78">
        <v>16</v>
      </c>
      <c r="B24" s="79" t="s">
        <v>99</v>
      </c>
      <c r="C24" s="80">
        <v>3.3200000000000003</v>
      </c>
      <c r="D24" s="81">
        <v>130.19607843137257</v>
      </c>
      <c r="E24" s="82">
        <v>3.58</v>
      </c>
      <c r="F24" s="81">
        <v>140.3921568627451</v>
      </c>
      <c r="G24" s="80">
        <v>3.6</v>
      </c>
      <c r="H24" s="81">
        <v>141.1764705882353</v>
      </c>
      <c r="I24" s="80">
        <v>2.55</v>
      </c>
      <c r="J24" s="81">
        <v>100</v>
      </c>
      <c r="K24" s="82">
        <v>3.4299999999999997</v>
      </c>
      <c r="L24" s="81">
        <v>134.50980392156862</v>
      </c>
      <c r="M24" s="80">
        <v>2.8499999999999996</v>
      </c>
      <c r="N24" s="81">
        <v>111.76470588235294</v>
      </c>
      <c r="O24" s="77">
        <v>2.55</v>
      </c>
    </row>
    <row r="25" spans="1:15" ht="15">
      <c r="A25" s="72">
        <v>17</v>
      </c>
      <c r="B25" s="79" t="s">
        <v>100</v>
      </c>
      <c r="C25" s="80">
        <v>47.19999999999999</v>
      </c>
      <c r="D25" s="81">
        <v>117.44214978850458</v>
      </c>
      <c r="E25" s="82">
        <v>48.649999999999984</v>
      </c>
      <c r="F25" s="81">
        <v>121.05001244090568</v>
      </c>
      <c r="G25" s="80">
        <v>47.29</v>
      </c>
      <c r="H25" s="81">
        <v>117.66608609106743</v>
      </c>
      <c r="I25" s="80">
        <v>44.23999999999999</v>
      </c>
      <c r="J25" s="81">
        <v>110.07713361532716</v>
      </c>
      <c r="K25" s="82">
        <v>47.07</v>
      </c>
      <c r="L25" s="81">
        <v>117.1186862403583</v>
      </c>
      <c r="M25" s="80">
        <v>40.19</v>
      </c>
      <c r="N25" s="81">
        <v>100</v>
      </c>
      <c r="O25" s="77">
        <v>40.19</v>
      </c>
    </row>
    <row r="26" spans="1:15" ht="15">
      <c r="A26" s="78">
        <v>18</v>
      </c>
      <c r="B26" s="79" t="s">
        <v>101</v>
      </c>
      <c r="C26" s="80">
        <v>95.53999999999999</v>
      </c>
      <c r="D26" s="81">
        <v>110.89959373186302</v>
      </c>
      <c r="E26" s="82">
        <v>101.72999999999999</v>
      </c>
      <c r="F26" s="81">
        <v>118.08473592571096</v>
      </c>
      <c r="G26" s="80">
        <v>98.19</v>
      </c>
      <c r="H26" s="81">
        <v>113.97562391178178</v>
      </c>
      <c r="I26" s="80">
        <v>97.79</v>
      </c>
      <c r="J26" s="81">
        <v>113.5113174695299</v>
      </c>
      <c r="K26" s="82">
        <v>94.47</v>
      </c>
      <c r="L26" s="81">
        <v>109.65757399883923</v>
      </c>
      <c r="M26" s="80">
        <v>86.15</v>
      </c>
      <c r="N26" s="81">
        <v>100</v>
      </c>
      <c r="O26" s="77">
        <v>86.15</v>
      </c>
    </row>
    <row r="27" spans="1:15" ht="15.75" thickBot="1">
      <c r="A27" s="72">
        <v>19</v>
      </c>
      <c r="B27" s="79" t="s">
        <v>102</v>
      </c>
      <c r="C27" s="80">
        <v>24.790000000000003</v>
      </c>
      <c r="D27" s="81">
        <v>111.8682310469314</v>
      </c>
      <c r="E27" s="82">
        <v>25.230000000000004</v>
      </c>
      <c r="F27" s="81">
        <v>113.8537906137184</v>
      </c>
      <c r="G27" s="80">
        <v>25.179999999999996</v>
      </c>
      <c r="H27" s="81">
        <v>113.62815884476531</v>
      </c>
      <c r="I27" s="80">
        <v>25.280000000000005</v>
      </c>
      <c r="J27" s="81">
        <v>114.07942238267148</v>
      </c>
      <c r="K27" s="82">
        <v>25.04</v>
      </c>
      <c r="L27" s="81">
        <v>112.99638989169674</v>
      </c>
      <c r="M27" s="80">
        <v>22.160000000000004</v>
      </c>
      <c r="N27" s="81">
        <v>100</v>
      </c>
      <c r="O27" s="77">
        <v>22.160000000000004</v>
      </c>
    </row>
    <row r="28" spans="1:15" ht="15">
      <c r="A28" s="207"/>
      <c r="B28" s="208"/>
      <c r="C28" s="209"/>
      <c r="D28" s="210"/>
      <c r="E28" s="210"/>
      <c r="F28" s="210"/>
      <c r="G28" s="209"/>
      <c r="H28" s="210"/>
      <c r="I28" s="209"/>
      <c r="J28" s="210"/>
      <c r="K28" s="210"/>
      <c r="L28" s="210"/>
      <c r="M28" s="209"/>
      <c r="N28" s="210"/>
      <c r="O28" s="211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23" t="s">
        <v>130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5"/>
    </row>
    <row r="31" spans="1:15" ht="12.75">
      <c r="A31" s="326" t="s">
        <v>21</v>
      </c>
      <c r="B31" s="327"/>
      <c r="C31" s="352" t="s">
        <v>134</v>
      </c>
      <c r="D31" s="353"/>
      <c r="E31" s="352" t="s">
        <v>30</v>
      </c>
      <c r="F31" s="353"/>
      <c r="G31" s="332" t="s">
        <v>31</v>
      </c>
      <c r="H31" s="333"/>
      <c r="I31" s="352" t="s">
        <v>32</v>
      </c>
      <c r="J31" s="353"/>
      <c r="K31" s="352" t="s">
        <v>135</v>
      </c>
      <c r="L31" s="353"/>
      <c r="M31" s="352" t="s">
        <v>33</v>
      </c>
      <c r="N31" s="353"/>
      <c r="O31" s="343" t="s">
        <v>27</v>
      </c>
    </row>
    <row r="32" spans="1:15" s="65" customFormat="1" ht="53.25" customHeight="1">
      <c r="A32" s="328"/>
      <c r="B32" s="329"/>
      <c r="C32" s="354"/>
      <c r="D32" s="355"/>
      <c r="E32" s="354"/>
      <c r="F32" s="355"/>
      <c r="G32" s="334"/>
      <c r="H32" s="335"/>
      <c r="I32" s="354"/>
      <c r="J32" s="355"/>
      <c r="K32" s="354"/>
      <c r="L32" s="355"/>
      <c r="M32" s="354"/>
      <c r="N32" s="355"/>
      <c r="O32" s="344"/>
    </row>
    <row r="33" spans="1:15" s="65" customFormat="1" ht="13.5" thickBot="1">
      <c r="A33" s="328"/>
      <c r="B33" s="331"/>
      <c r="C33" s="89" t="s">
        <v>28</v>
      </c>
      <c r="D33" s="90" t="s">
        <v>29</v>
      </c>
      <c r="E33" s="89" t="s">
        <v>28</v>
      </c>
      <c r="F33" s="90" t="s">
        <v>29</v>
      </c>
      <c r="G33" s="89" t="s">
        <v>28</v>
      </c>
      <c r="H33" s="90" t="s">
        <v>29</v>
      </c>
      <c r="I33" s="89" t="s">
        <v>28</v>
      </c>
      <c r="J33" s="90" t="s">
        <v>29</v>
      </c>
      <c r="K33" s="89" t="s">
        <v>28</v>
      </c>
      <c r="L33" s="90" t="s">
        <v>29</v>
      </c>
      <c r="M33" s="89" t="s">
        <v>28</v>
      </c>
      <c r="N33" s="90" t="s">
        <v>29</v>
      </c>
      <c r="O33" s="345"/>
    </row>
    <row r="34" spans="1:15" ht="15">
      <c r="A34" s="78">
        <v>1</v>
      </c>
      <c r="B34" s="91" t="s">
        <v>83</v>
      </c>
      <c r="C34" s="92">
        <v>7.08</v>
      </c>
      <c r="D34" s="93">
        <v>103.05676855895196</v>
      </c>
      <c r="E34" s="92">
        <v>7.200000000000001</v>
      </c>
      <c r="F34" s="93">
        <v>104.80349344978168</v>
      </c>
      <c r="G34" s="92">
        <v>6.87</v>
      </c>
      <c r="H34" s="93">
        <v>100</v>
      </c>
      <c r="I34" s="261" t="s">
        <v>105</v>
      </c>
      <c r="J34" s="93" t="s">
        <v>105</v>
      </c>
      <c r="K34" s="92">
        <v>7.08</v>
      </c>
      <c r="L34" s="93">
        <v>103.05676855895196</v>
      </c>
      <c r="M34" s="92">
        <v>6.960000000000001</v>
      </c>
      <c r="N34" s="93">
        <v>101.31004366812229</v>
      </c>
      <c r="O34" s="94">
        <v>6.87</v>
      </c>
    </row>
    <row r="35" spans="1:15" ht="15">
      <c r="A35" s="78">
        <v>2</v>
      </c>
      <c r="B35" s="95" t="s">
        <v>84</v>
      </c>
      <c r="C35" s="96">
        <v>4.75</v>
      </c>
      <c r="D35" s="97">
        <v>107.95454545454544</v>
      </c>
      <c r="E35" s="96">
        <v>4.7299999999999995</v>
      </c>
      <c r="F35" s="97">
        <v>107.49999999999997</v>
      </c>
      <c r="G35" s="96">
        <v>4.76</v>
      </c>
      <c r="H35" s="97">
        <v>108.18181818181817</v>
      </c>
      <c r="I35" s="262" t="s">
        <v>105</v>
      </c>
      <c r="J35" s="97" t="s">
        <v>105</v>
      </c>
      <c r="K35" s="96">
        <v>4.79</v>
      </c>
      <c r="L35" s="97">
        <v>108.86363636363636</v>
      </c>
      <c r="M35" s="96">
        <v>4.4</v>
      </c>
      <c r="N35" s="97">
        <v>100</v>
      </c>
      <c r="O35" s="98">
        <v>4.4</v>
      </c>
    </row>
    <row r="36" spans="1:15" ht="15">
      <c r="A36" s="78">
        <v>3</v>
      </c>
      <c r="B36" s="95" t="s">
        <v>85</v>
      </c>
      <c r="C36" s="96">
        <v>2.59</v>
      </c>
      <c r="D36" s="97">
        <v>100</v>
      </c>
      <c r="E36" s="96">
        <v>2.84</v>
      </c>
      <c r="F36" s="97">
        <v>109.65250965250965</v>
      </c>
      <c r="G36" s="96">
        <v>2.74</v>
      </c>
      <c r="H36" s="97">
        <v>105.7915057915058</v>
      </c>
      <c r="I36" s="96" t="s">
        <v>105</v>
      </c>
      <c r="J36" s="97" t="s">
        <v>105</v>
      </c>
      <c r="K36" s="96">
        <v>2.73</v>
      </c>
      <c r="L36" s="97">
        <v>105.40540540540542</v>
      </c>
      <c r="M36" s="96">
        <v>2.59</v>
      </c>
      <c r="N36" s="97">
        <v>100</v>
      </c>
      <c r="O36" s="98">
        <v>2.59</v>
      </c>
    </row>
    <row r="37" spans="1:15" ht="15">
      <c r="A37" s="78">
        <v>4</v>
      </c>
      <c r="B37" s="95" t="s">
        <v>128</v>
      </c>
      <c r="C37" s="96">
        <v>95.77000000000001</v>
      </c>
      <c r="D37" s="97">
        <v>106.3402176326893</v>
      </c>
      <c r="E37" s="96">
        <v>92.99</v>
      </c>
      <c r="F37" s="97">
        <v>103.25338663113477</v>
      </c>
      <c r="G37" s="96">
        <v>92.88</v>
      </c>
      <c r="H37" s="97">
        <v>103.13124583610924</v>
      </c>
      <c r="I37" s="96" t="s">
        <v>105</v>
      </c>
      <c r="J37" s="97" t="s">
        <v>105</v>
      </c>
      <c r="K37" s="96">
        <v>96.91</v>
      </c>
      <c r="L37" s="97">
        <v>107.60604041749941</v>
      </c>
      <c r="M37" s="96">
        <v>90.06000000000002</v>
      </c>
      <c r="N37" s="97">
        <v>100</v>
      </c>
      <c r="O37" s="98">
        <v>90.06000000000002</v>
      </c>
    </row>
    <row r="38" spans="1:15" ht="15">
      <c r="A38" s="78">
        <v>5</v>
      </c>
      <c r="B38" s="95" t="s">
        <v>87</v>
      </c>
      <c r="C38" s="96">
        <v>12.2</v>
      </c>
      <c r="D38" s="97">
        <v>104.27350427350426</v>
      </c>
      <c r="E38" s="96">
        <v>11.700000000000001</v>
      </c>
      <c r="F38" s="97">
        <v>100</v>
      </c>
      <c r="G38" s="96">
        <v>12.16</v>
      </c>
      <c r="H38" s="97">
        <v>103.93162393162392</v>
      </c>
      <c r="I38" s="96" t="s">
        <v>105</v>
      </c>
      <c r="J38" s="97" t="s">
        <v>105</v>
      </c>
      <c r="K38" s="96">
        <v>12.7</v>
      </c>
      <c r="L38" s="97">
        <v>108.54700854700855</v>
      </c>
      <c r="M38" s="96">
        <v>12.19</v>
      </c>
      <c r="N38" s="97">
        <v>104.18803418803418</v>
      </c>
      <c r="O38" s="98">
        <v>11.700000000000001</v>
      </c>
    </row>
    <row r="39" spans="1:15" ht="15">
      <c r="A39" s="78">
        <v>6</v>
      </c>
      <c r="B39" s="95" t="s">
        <v>88</v>
      </c>
      <c r="C39" s="96">
        <v>29.400000000000002</v>
      </c>
      <c r="D39" s="97">
        <v>103.26659641728135</v>
      </c>
      <c r="E39" s="96">
        <v>30.320000000000004</v>
      </c>
      <c r="F39" s="97">
        <v>106.49806814190377</v>
      </c>
      <c r="G39" s="96">
        <v>28.47</v>
      </c>
      <c r="H39" s="97">
        <v>100</v>
      </c>
      <c r="I39" s="96" t="s">
        <v>105</v>
      </c>
      <c r="J39" s="97" t="s">
        <v>105</v>
      </c>
      <c r="K39" s="96">
        <v>30.270000000000003</v>
      </c>
      <c r="L39" s="97">
        <v>106.32244467860907</v>
      </c>
      <c r="M39" s="96">
        <v>28.619999999999997</v>
      </c>
      <c r="N39" s="97">
        <v>100.52687038988408</v>
      </c>
      <c r="O39" s="98">
        <v>28.47</v>
      </c>
    </row>
    <row r="40" spans="1:15" ht="15">
      <c r="A40" s="78">
        <v>7</v>
      </c>
      <c r="B40" s="95" t="s">
        <v>89</v>
      </c>
      <c r="C40" s="96">
        <v>11.46</v>
      </c>
      <c r="D40" s="97">
        <v>107.70676691729327</v>
      </c>
      <c r="E40" s="96">
        <v>11.299999999999999</v>
      </c>
      <c r="F40" s="97">
        <v>106.203007518797</v>
      </c>
      <c r="G40" s="96">
        <v>12.08</v>
      </c>
      <c r="H40" s="97">
        <v>113.53383458646617</v>
      </c>
      <c r="I40" s="96" t="s">
        <v>105</v>
      </c>
      <c r="J40" s="97" t="s">
        <v>105</v>
      </c>
      <c r="K40" s="96">
        <v>12.79</v>
      </c>
      <c r="L40" s="97">
        <v>120.20676691729324</v>
      </c>
      <c r="M40" s="96">
        <v>10.639999999999999</v>
      </c>
      <c r="N40" s="97">
        <v>100</v>
      </c>
      <c r="O40" s="98">
        <v>10.639999999999999</v>
      </c>
    </row>
    <row r="41" spans="1:15" ht="15">
      <c r="A41" s="78">
        <v>8</v>
      </c>
      <c r="B41" s="95" t="s">
        <v>90</v>
      </c>
      <c r="C41" s="96">
        <v>31.24</v>
      </c>
      <c r="D41" s="97">
        <v>101.26418152350081</v>
      </c>
      <c r="E41" s="96">
        <v>31.43</v>
      </c>
      <c r="F41" s="97">
        <v>101.88006482982172</v>
      </c>
      <c r="G41" s="96">
        <v>31.049999999999997</v>
      </c>
      <c r="H41" s="97">
        <v>100.64829821717991</v>
      </c>
      <c r="I41" s="96" t="s">
        <v>105</v>
      </c>
      <c r="J41" s="97" t="s">
        <v>105</v>
      </c>
      <c r="K41" s="96">
        <v>32.120000000000005</v>
      </c>
      <c r="L41" s="97">
        <v>104.11669367909239</v>
      </c>
      <c r="M41" s="96">
        <v>30.849999999999998</v>
      </c>
      <c r="N41" s="97">
        <v>100</v>
      </c>
      <c r="O41" s="98">
        <v>30.849999999999998</v>
      </c>
    </row>
    <row r="42" spans="1:15" ht="15">
      <c r="A42" s="78">
        <v>9</v>
      </c>
      <c r="B42" s="95" t="s">
        <v>129</v>
      </c>
      <c r="C42" s="96">
        <v>8.83</v>
      </c>
      <c r="D42" s="97">
        <v>106.6425120772947</v>
      </c>
      <c r="E42" s="96">
        <v>9.77</v>
      </c>
      <c r="F42" s="97">
        <v>117.99516908212561</v>
      </c>
      <c r="G42" s="96">
        <v>8.28</v>
      </c>
      <c r="H42" s="97">
        <v>100</v>
      </c>
      <c r="I42" s="96" t="s">
        <v>105</v>
      </c>
      <c r="J42" s="97" t="s">
        <v>105</v>
      </c>
      <c r="K42" s="96">
        <v>9.58</v>
      </c>
      <c r="L42" s="97">
        <v>115.70048309178745</v>
      </c>
      <c r="M42" s="96">
        <v>8.629999999999999</v>
      </c>
      <c r="N42" s="97">
        <v>104.22705314009661</v>
      </c>
      <c r="O42" s="98">
        <v>8.28</v>
      </c>
    </row>
    <row r="43" spans="1:15" ht="15">
      <c r="A43" s="78">
        <v>10</v>
      </c>
      <c r="B43" s="95" t="s">
        <v>92</v>
      </c>
      <c r="C43" s="96">
        <v>26.84</v>
      </c>
      <c r="D43" s="97">
        <v>100</v>
      </c>
      <c r="E43" s="96">
        <v>30.520000000000003</v>
      </c>
      <c r="F43" s="97">
        <v>113.71087928464978</v>
      </c>
      <c r="G43" s="96">
        <v>29.64</v>
      </c>
      <c r="H43" s="97">
        <v>110.43219076005961</v>
      </c>
      <c r="I43" s="96" t="s">
        <v>105</v>
      </c>
      <c r="J43" s="97" t="s">
        <v>105</v>
      </c>
      <c r="K43" s="96">
        <v>30.910000000000004</v>
      </c>
      <c r="L43" s="97">
        <v>115.16393442622952</v>
      </c>
      <c r="M43" s="96">
        <v>27.970000000000002</v>
      </c>
      <c r="N43" s="97">
        <v>104.21013412816693</v>
      </c>
      <c r="O43" s="98">
        <v>26.84</v>
      </c>
    </row>
    <row r="44" spans="1:15" ht="15">
      <c r="A44" s="78">
        <v>11</v>
      </c>
      <c r="B44" s="95" t="s">
        <v>93</v>
      </c>
      <c r="C44" s="96">
        <v>8.09</v>
      </c>
      <c r="D44" s="97">
        <v>100</v>
      </c>
      <c r="E44" s="96">
        <v>8.54</v>
      </c>
      <c r="F44" s="97">
        <v>105.56242274412855</v>
      </c>
      <c r="G44" s="96">
        <v>8.450000000000001</v>
      </c>
      <c r="H44" s="97">
        <v>104.44993819530286</v>
      </c>
      <c r="I44" s="96" t="s">
        <v>105</v>
      </c>
      <c r="J44" s="97" t="s">
        <v>105</v>
      </c>
      <c r="K44" s="96">
        <v>9.000000000000002</v>
      </c>
      <c r="L44" s="97">
        <v>111.2484548825711</v>
      </c>
      <c r="M44" s="96">
        <v>8.28</v>
      </c>
      <c r="N44" s="97">
        <v>102.3485784919654</v>
      </c>
      <c r="O44" s="98">
        <v>8.09</v>
      </c>
    </row>
    <row r="45" spans="1:15" ht="15">
      <c r="A45" s="78">
        <v>12</v>
      </c>
      <c r="B45" s="95" t="s">
        <v>96</v>
      </c>
      <c r="C45" s="96">
        <v>17.7</v>
      </c>
      <c r="D45" s="97">
        <v>105.98802395209583</v>
      </c>
      <c r="E45" s="96">
        <v>20.35</v>
      </c>
      <c r="F45" s="97">
        <v>121.85628742514973</v>
      </c>
      <c r="G45" s="96">
        <v>16.699999999999996</v>
      </c>
      <c r="H45" s="97">
        <v>100</v>
      </c>
      <c r="I45" s="96" t="s">
        <v>105</v>
      </c>
      <c r="J45" s="97" t="s">
        <v>105</v>
      </c>
      <c r="K45" s="96">
        <v>18.17</v>
      </c>
      <c r="L45" s="97">
        <v>108.80239520958088</v>
      </c>
      <c r="M45" s="96">
        <v>18.61</v>
      </c>
      <c r="N45" s="97">
        <v>111.43712574850302</v>
      </c>
      <c r="O45" s="98">
        <v>16.699999999999996</v>
      </c>
    </row>
    <row r="46" spans="1:15" ht="15">
      <c r="A46" s="78">
        <v>13</v>
      </c>
      <c r="B46" s="95" t="s">
        <v>100</v>
      </c>
      <c r="C46" s="96">
        <v>21.519999999999996</v>
      </c>
      <c r="D46" s="97">
        <v>100</v>
      </c>
      <c r="E46" s="96">
        <v>24.549999999999994</v>
      </c>
      <c r="F46" s="97">
        <v>114.07992565055763</v>
      </c>
      <c r="G46" s="96">
        <v>23.150000000000002</v>
      </c>
      <c r="H46" s="97">
        <v>107.5743494423792</v>
      </c>
      <c r="I46" s="96" t="s">
        <v>105</v>
      </c>
      <c r="J46" s="97" t="s">
        <v>105</v>
      </c>
      <c r="K46" s="96">
        <v>23.119999999999997</v>
      </c>
      <c r="L46" s="97">
        <v>107.43494423791822</v>
      </c>
      <c r="M46" s="96">
        <v>23.189999999999998</v>
      </c>
      <c r="N46" s="97">
        <v>107.76022304832715</v>
      </c>
      <c r="O46" s="98">
        <v>21.519999999999996</v>
      </c>
    </row>
    <row r="47" spans="1:15" ht="15">
      <c r="A47" s="78">
        <v>14</v>
      </c>
      <c r="B47" s="95" t="s">
        <v>97</v>
      </c>
      <c r="C47" s="96">
        <v>14.02</v>
      </c>
      <c r="D47" s="97">
        <v>103.24005891016202</v>
      </c>
      <c r="E47" s="96">
        <v>13.86</v>
      </c>
      <c r="F47" s="97">
        <v>102.06185567010311</v>
      </c>
      <c r="G47" s="96">
        <v>13.579999999999998</v>
      </c>
      <c r="H47" s="97">
        <v>100</v>
      </c>
      <c r="I47" s="96" t="s">
        <v>105</v>
      </c>
      <c r="J47" s="97" t="s">
        <v>105</v>
      </c>
      <c r="K47" s="96">
        <v>13.82</v>
      </c>
      <c r="L47" s="97">
        <v>101.76730486008839</v>
      </c>
      <c r="M47" s="96">
        <v>13.76</v>
      </c>
      <c r="N47" s="97">
        <v>101.3254786450663</v>
      </c>
      <c r="O47" s="98">
        <v>13.579999999999998</v>
      </c>
    </row>
    <row r="48" spans="1:15" ht="15">
      <c r="A48" s="78">
        <v>15</v>
      </c>
      <c r="B48" s="95" t="s">
        <v>115</v>
      </c>
      <c r="C48" s="96">
        <v>8.17</v>
      </c>
      <c r="D48" s="97">
        <v>124.92354740061162</v>
      </c>
      <c r="E48" s="96">
        <v>8.14</v>
      </c>
      <c r="F48" s="97">
        <v>124.46483180428136</v>
      </c>
      <c r="G48" s="96">
        <v>6.54</v>
      </c>
      <c r="H48" s="97">
        <v>100</v>
      </c>
      <c r="I48" s="96" t="s">
        <v>105</v>
      </c>
      <c r="J48" s="97" t="s">
        <v>105</v>
      </c>
      <c r="K48" s="96">
        <v>8.05</v>
      </c>
      <c r="L48" s="97">
        <v>123.08868501529054</v>
      </c>
      <c r="M48" s="96">
        <v>8.05</v>
      </c>
      <c r="N48" s="97">
        <v>123.08868501529054</v>
      </c>
      <c r="O48" s="98">
        <v>6.54</v>
      </c>
    </row>
    <row r="49" spans="1:15" ht="15">
      <c r="A49" s="78">
        <v>16</v>
      </c>
      <c r="B49" s="95" t="s">
        <v>99</v>
      </c>
      <c r="C49" s="96">
        <v>1.73</v>
      </c>
      <c r="D49" s="97">
        <v>128.14814814814815</v>
      </c>
      <c r="E49" s="96">
        <v>1.69</v>
      </c>
      <c r="F49" s="97">
        <v>125.18518518518518</v>
      </c>
      <c r="G49" s="96">
        <v>1.73</v>
      </c>
      <c r="H49" s="97">
        <v>128.14814814814815</v>
      </c>
      <c r="I49" s="96" t="s">
        <v>105</v>
      </c>
      <c r="J49" s="97" t="s">
        <v>105</v>
      </c>
      <c r="K49" s="96">
        <v>1.73</v>
      </c>
      <c r="L49" s="97">
        <v>128.14814814814815</v>
      </c>
      <c r="M49" s="96">
        <v>1.35</v>
      </c>
      <c r="N49" s="97">
        <v>100</v>
      </c>
      <c r="O49" s="98">
        <v>1.35</v>
      </c>
    </row>
    <row r="50" spans="1:15" ht="15">
      <c r="A50" s="78">
        <v>17</v>
      </c>
      <c r="B50" s="95" t="s">
        <v>101</v>
      </c>
      <c r="C50" s="96">
        <v>71.03999999999999</v>
      </c>
      <c r="D50" s="97">
        <v>102.8521789488924</v>
      </c>
      <c r="E50" s="96">
        <v>69.60000000000001</v>
      </c>
      <c r="F50" s="97">
        <v>100.76733748371218</v>
      </c>
      <c r="G50" s="96">
        <v>69.13</v>
      </c>
      <c r="H50" s="97">
        <v>100.0868683943825</v>
      </c>
      <c r="I50" s="96" t="s">
        <v>105</v>
      </c>
      <c r="J50" s="97" t="s">
        <v>105</v>
      </c>
      <c r="K50" s="96">
        <v>71.78</v>
      </c>
      <c r="L50" s="97">
        <v>103.92355581294339</v>
      </c>
      <c r="M50" s="96">
        <v>69.07000000000001</v>
      </c>
      <c r="N50" s="97">
        <v>100</v>
      </c>
      <c r="O50" s="98">
        <v>69.07000000000001</v>
      </c>
    </row>
    <row r="51" spans="1:15" ht="15">
      <c r="A51" s="78">
        <v>18</v>
      </c>
      <c r="B51" s="95" t="s">
        <v>102</v>
      </c>
      <c r="C51" s="96">
        <v>17.34</v>
      </c>
      <c r="D51" s="97">
        <v>100</v>
      </c>
      <c r="E51" s="96">
        <v>17.400000000000002</v>
      </c>
      <c r="F51" s="97">
        <v>100.34602076124568</v>
      </c>
      <c r="G51" s="96">
        <v>18.35</v>
      </c>
      <c r="H51" s="97">
        <v>105.8246828143022</v>
      </c>
      <c r="I51" s="96" t="s">
        <v>105</v>
      </c>
      <c r="J51" s="97" t="s">
        <v>105</v>
      </c>
      <c r="K51" s="96">
        <v>18.93</v>
      </c>
      <c r="L51" s="97">
        <v>109.16955017301038</v>
      </c>
      <c r="M51" s="96">
        <v>18.490000000000002</v>
      </c>
      <c r="N51" s="97">
        <v>106.63206459054211</v>
      </c>
      <c r="O51" s="98">
        <v>17.34</v>
      </c>
    </row>
    <row r="52" spans="1:15" ht="15.75" thickBot="1">
      <c r="A52" s="202"/>
      <c r="B52" s="203"/>
      <c r="C52" s="204"/>
      <c r="D52" s="205"/>
      <c r="E52" s="204"/>
      <c r="F52" s="205"/>
      <c r="G52" s="204"/>
      <c r="H52" s="205"/>
      <c r="I52" s="204"/>
      <c r="J52" s="205"/>
      <c r="K52" s="204"/>
      <c r="L52" s="205"/>
      <c r="M52" s="204"/>
      <c r="N52" s="205"/>
      <c r="O52" s="206"/>
    </row>
    <row r="53" spans="1:15" ht="16.5" thickBot="1">
      <c r="A53" s="323" t="s">
        <v>107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5"/>
    </row>
    <row r="54" spans="1:15" ht="20.25" customHeight="1">
      <c r="A54" s="326" t="s">
        <v>21</v>
      </c>
      <c r="B54" s="346"/>
      <c r="C54" s="364" t="s">
        <v>136</v>
      </c>
      <c r="D54" s="365"/>
      <c r="E54" s="339" t="s">
        <v>34</v>
      </c>
      <c r="F54" s="340"/>
      <c r="G54" s="364" t="s">
        <v>35</v>
      </c>
      <c r="H54" s="365"/>
      <c r="I54" s="352" t="s">
        <v>36</v>
      </c>
      <c r="J54" s="353"/>
      <c r="K54" s="364" t="s">
        <v>37</v>
      </c>
      <c r="L54" s="365"/>
      <c r="M54" s="320" t="s">
        <v>27</v>
      </c>
      <c r="N54" s="66"/>
      <c r="O54" s="66"/>
    </row>
    <row r="55" spans="1:13" s="65" customFormat="1" ht="55.5" customHeight="1">
      <c r="A55" s="328"/>
      <c r="B55" s="347"/>
      <c r="C55" s="366"/>
      <c r="D55" s="367"/>
      <c r="E55" s="341"/>
      <c r="F55" s="342"/>
      <c r="G55" s="366"/>
      <c r="H55" s="367"/>
      <c r="I55" s="354"/>
      <c r="J55" s="355"/>
      <c r="K55" s="366"/>
      <c r="L55" s="367"/>
      <c r="M55" s="321"/>
    </row>
    <row r="56" spans="1:13" s="65" customFormat="1" ht="13.5" thickBot="1">
      <c r="A56" s="330"/>
      <c r="B56" s="348"/>
      <c r="C56" s="99" t="s">
        <v>28</v>
      </c>
      <c r="D56" s="100" t="s">
        <v>29</v>
      </c>
      <c r="E56" s="99" t="s">
        <v>28</v>
      </c>
      <c r="F56" s="100" t="s">
        <v>29</v>
      </c>
      <c r="G56" s="99" t="s">
        <v>28</v>
      </c>
      <c r="H56" s="100" t="s">
        <v>29</v>
      </c>
      <c r="I56" s="70" t="s">
        <v>28</v>
      </c>
      <c r="J56" s="69" t="s">
        <v>29</v>
      </c>
      <c r="K56" s="99" t="s">
        <v>28</v>
      </c>
      <c r="L56" s="100" t="s">
        <v>29</v>
      </c>
      <c r="M56" s="322"/>
    </row>
    <row r="57" spans="1:15" ht="15.75" customHeight="1">
      <c r="A57" s="114">
        <v>1</v>
      </c>
      <c r="B57" s="101" t="s">
        <v>83</v>
      </c>
      <c r="C57" s="102">
        <v>12.03</v>
      </c>
      <c r="D57" s="81">
        <v>101.94915254237289</v>
      </c>
      <c r="E57" s="102">
        <v>12.400000000000002</v>
      </c>
      <c r="F57" s="81">
        <v>105.08474576271189</v>
      </c>
      <c r="G57" s="102">
        <v>11.799999999999999</v>
      </c>
      <c r="H57" s="81">
        <v>100</v>
      </c>
      <c r="I57" s="102">
        <v>12.2</v>
      </c>
      <c r="J57" s="81">
        <v>103.38983050847459</v>
      </c>
      <c r="K57" s="102">
        <v>11.96</v>
      </c>
      <c r="L57" s="81">
        <v>101.35593220338986</v>
      </c>
      <c r="M57" s="103">
        <v>11.799999999999999</v>
      </c>
      <c r="N57" s="66"/>
      <c r="O57" s="66"/>
    </row>
    <row r="58" spans="1:15" ht="15">
      <c r="A58" s="116">
        <v>2</v>
      </c>
      <c r="B58" s="104" t="s">
        <v>84</v>
      </c>
      <c r="C58" s="80">
        <v>4</v>
      </c>
      <c r="D58" s="105">
        <v>103.09278350515466</v>
      </c>
      <c r="E58" s="80">
        <v>4.29</v>
      </c>
      <c r="F58" s="105">
        <v>110.56701030927836</v>
      </c>
      <c r="G58" s="80">
        <v>4.45</v>
      </c>
      <c r="H58" s="105">
        <v>114.69072164948454</v>
      </c>
      <c r="I58" s="80">
        <v>4.06</v>
      </c>
      <c r="J58" s="105">
        <v>104.63917525773195</v>
      </c>
      <c r="K58" s="80">
        <v>3.88</v>
      </c>
      <c r="L58" s="105">
        <v>100</v>
      </c>
      <c r="M58" s="106">
        <v>3.88</v>
      </c>
      <c r="N58" s="66"/>
      <c r="O58" s="66"/>
    </row>
    <row r="59" spans="1:15" ht="15">
      <c r="A59" s="196">
        <v>3</v>
      </c>
      <c r="B59" s="104" t="s">
        <v>85</v>
      </c>
      <c r="C59" s="80">
        <v>4.4</v>
      </c>
      <c r="D59" s="105">
        <v>104.76190476190477</v>
      </c>
      <c r="E59" s="80">
        <v>4.38</v>
      </c>
      <c r="F59" s="105">
        <v>104.28571428571428</v>
      </c>
      <c r="G59" s="80">
        <v>4.2</v>
      </c>
      <c r="H59" s="105">
        <v>100</v>
      </c>
      <c r="I59" s="80">
        <v>4.52</v>
      </c>
      <c r="J59" s="105">
        <v>107.61904761904762</v>
      </c>
      <c r="K59" s="80">
        <v>4.52</v>
      </c>
      <c r="L59" s="105">
        <v>107.61904761904762</v>
      </c>
      <c r="M59" s="106">
        <v>4.2</v>
      </c>
      <c r="N59" s="66"/>
      <c r="O59" s="66"/>
    </row>
    <row r="60" spans="1:15" ht="15">
      <c r="A60" s="116">
        <v>4</v>
      </c>
      <c r="B60" s="104" t="s">
        <v>86</v>
      </c>
      <c r="C60" s="80">
        <v>101.09</v>
      </c>
      <c r="D60" s="105">
        <v>100.35739104536883</v>
      </c>
      <c r="E60" s="80">
        <v>104.62999999999998</v>
      </c>
      <c r="F60" s="105">
        <v>103.87173632482873</v>
      </c>
      <c r="G60" s="80">
        <v>101.53</v>
      </c>
      <c r="H60" s="105">
        <v>100.79420232304182</v>
      </c>
      <c r="I60" s="80">
        <v>105.71</v>
      </c>
      <c r="J60" s="105">
        <v>104.94390946093517</v>
      </c>
      <c r="K60" s="80">
        <v>100.72999999999999</v>
      </c>
      <c r="L60" s="105">
        <v>100</v>
      </c>
      <c r="M60" s="106">
        <v>100.72999999999999</v>
      </c>
      <c r="N60" s="66"/>
      <c r="O60" s="66"/>
    </row>
    <row r="61" spans="1:15" ht="15">
      <c r="A61" s="196">
        <v>5</v>
      </c>
      <c r="B61" s="104" t="s">
        <v>87</v>
      </c>
      <c r="C61" s="80">
        <v>16.1</v>
      </c>
      <c r="D61" s="105">
        <v>104.54545454545456</v>
      </c>
      <c r="E61" s="80">
        <v>15.44</v>
      </c>
      <c r="F61" s="105">
        <v>100.25974025974027</v>
      </c>
      <c r="G61" s="80">
        <v>15.89</v>
      </c>
      <c r="H61" s="105">
        <v>103.1818181818182</v>
      </c>
      <c r="I61" s="80">
        <v>16.13</v>
      </c>
      <c r="J61" s="105">
        <v>104.74025974025973</v>
      </c>
      <c r="K61" s="80">
        <v>15.399999999999999</v>
      </c>
      <c r="L61" s="105">
        <v>100</v>
      </c>
      <c r="M61" s="106">
        <v>15.399999999999999</v>
      </c>
      <c r="N61" s="66"/>
      <c r="O61" s="66"/>
    </row>
    <row r="62" spans="1:15" ht="15">
      <c r="A62" s="196">
        <v>6</v>
      </c>
      <c r="B62" s="104" t="s">
        <v>88</v>
      </c>
      <c r="C62" s="80">
        <v>32.379999999999995</v>
      </c>
      <c r="D62" s="105">
        <v>107.57475083056478</v>
      </c>
      <c r="E62" s="80">
        <v>32.02</v>
      </c>
      <c r="F62" s="105">
        <v>106.37873754152827</v>
      </c>
      <c r="G62" s="80">
        <v>30.099999999999998</v>
      </c>
      <c r="H62" s="105">
        <v>100</v>
      </c>
      <c r="I62" s="80">
        <v>31.800000000000004</v>
      </c>
      <c r="J62" s="105">
        <v>105.64784053156149</v>
      </c>
      <c r="K62" s="80">
        <v>32.57</v>
      </c>
      <c r="L62" s="105">
        <v>108.20598006644519</v>
      </c>
      <c r="M62" s="106">
        <v>30.099999999999998</v>
      </c>
      <c r="N62" s="66"/>
      <c r="O62" s="66"/>
    </row>
    <row r="63" spans="1:15" ht="15">
      <c r="A63" s="116">
        <v>7</v>
      </c>
      <c r="B63" s="104" t="s">
        <v>90</v>
      </c>
      <c r="C63" s="80">
        <v>24.58</v>
      </c>
      <c r="D63" s="105">
        <v>101.48637489677952</v>
      </c>
      <c r="E63" s="80">
        <v>25.15</v>
      </c>
      <c r="F63" s="105">
        <v>103.83980181668042</v>
      </c>
      <c r="G63" s="80">
        <v>24.759999999999998</v>
      </c>
      <c r="H63" s="105">
        <v>102.22956234516928</v>
      </c>
      <c r="I63" s="80">
        <v>24.369999999999997</v>
      </c>
      <c r="J63" s="105">
        <v>100.61932287365813</v>
      </c>
      <c r="K63" s="80">
        <v>24.22</v>
      </c>
      <c r="L63" s="105">
        <v>100</v>
      </c>
      <c r="M63" s="106">
        <v>24.22</v>
      </c>
      <c r="N63" s="66"/>
      <c r="O63" s="66"/>
    </row>
    <row r="64" spans="1:15" ht="15">
      <c r="A64" s="196">
        <v>8</v>
      </c>
      <c r="B64" s="104" t="s">
        <v>91</v>
      </c>
      <c r="C64" s="80">
        <v>15.41</v>
      </c>
      <c r="D64" s="105">
        <v>105.69272976680384</v>
      </c>
      <c r="E64" s="80">
        <v>16.67</v>
      </c>
      <c r="F64" s="105">
        <v>114.33470507544583</v>
      </c>
      <c r="G64" s="80">
        <v>14.58</v>
      </c>
      <c r="H64" s="105">
        <v>100</v>
      </c>
      <c r="I64" s="80">
        <v>15.060000000000002</v>
      </c>
      <c r="J64" s="105">
        <v>103.29218106995886</v>
      </c>
      <c r="K64" s="80">
        <v>14.94</v>
      </c>
      <c r="L64" s="105">
        <v>102.46913580246913</v>
      </c>
      <c r="M64" s="106">
        <v>14.58</v>
      </c>
      <c r="N64" s="66"/>
      <c r="O64" s="66"/>
    </row>
    <row r="65" spans="1:15" ht="15">
      <c r="A65" s="196">
        <v>9</v>
      </c>
      <c r="B65" s="104" t="s">
        <v>106</v>
      </c>
      <c r="C65" s="80">
        <v>16.79</v>
      </c>
      <c r="D65" s="105">
        <v>102.50305250305249</v>
      </c>
      <c r="E65" s="80">
        <v>16.77</v>
      </c>
      <c r="F65" s="105">
        <v>102.3809523809524</v>
      </c>
      <c r="G65" s="80">
        <v>17.78</v>
      </c>
      <c r="H65" s="105">
        <v>108.54700854700856</v>
      </c>
      <c r="I65" s="80">
        <v>17.48</v>
      </c>
      <c r="J65" s="105">
        <v>106.71550671550672</v>
      </c>
      <c r="K65" s="80">
        <v>16.38</v>
      </c>
      <c r="L65" s="105">
        <v>100</v>
      </c>
      <c r="M65" s="106">
        <v>16.38</v>
      </c>
      <c r="N65" s="66"/>
      <c r="O65" s="66"/>
    </row>
    <row r="66" spans="1:15" ht="15">
      <c r="A66" s="196">
        <v>10</v>
      </c>
      <c r="B66" s="104" t="s">
        <v>93</v>
      </c>
      <c r="C66" s="80">
        <v>32.949999999999996</v>
      </c>
      <c r="D66" s="105">
        <v>102.87230721198874</v>
      </c>
      <c r="E66" s="80">
        <v>34.92</v>
      </c>
      <c r="F66" s="105">
        <v>109.02279113331252</v>
      </c>
      <c r="G66" s="80">
        <v>34.2</v>
      </c>
      <c r="H66" s="105">
        <v>106.77489853262567</v>
      </c>
      <c r="I66" s="80">
        <v>32.03</v>
      </c>
      <c r="J66" s="105">
        <v>100</v>
      </c>
      <c r="K66" s="80">
        <v>34.63</v>
      </c>
      <c r="L66" s="105">
        <v>108.11738994692477</v>
      </c>
      <c r="M66" s="106">
        <v>32.03</v>
      </c>
      <c r="N66" s="66"/>
      <c r="O66" s="66"/>
    </row>
    <row r="67" spans="1:15" ht="15">
      <c r="A67" s="116">
        <v>11</v>
      </c>
      <c r="B67" s="104" t="s">
        <v>94</v>
      </c>
      <c r="C67" s="80">
        <v>22.9</v>
      </c>
      <c r="D67" s="105">
        <v>97.82144382742418</v>
      </c>
      <c r="E67" s="80">
        <v>26.279999999999998</v>
      </c>
      <c r="F67" s="105">
        <v>112.25971806920118</v>
      </c>
      <c r="G67" s="80">
        <v>24.779999999999998</v>
      </c>
      <c r="H67" s="105">
        <v>105.8521999145664</v>
      </c>
      <c r="I67" s="80">
        <v>25.389999999999997</v>
      </c>
      <c r="J67" s="105">
        <v>108.45792396411788</v>
      </c>
      <c r="K67" s="80">
        <v>23.41</v>
      </c>
      <c r="L67" s="105">
        <v>100</v>
      </c>
      <c r="M67" s="106">
        <v>23.41</v>
      </c>
      <c r="N67" s="66"/>
      <c r="O67" s="66"/>
    </row>
    <row r="68" spans="1:15" ht="15">
      <c r="A68" s="196">
        <v>12</v>
      </c>
      <c r="B68" s="104" t="s">
        <v>95</v>
      </c>
      <c r="C68" s="80">
        <v>1.89</v>
      </c>
      <c r="D68" s="105">
        <v>68.23104693140793</v>
      </c>
      <c r="E68" s="80">
        <v>3.25</v>
      </c>
      <c r="F68" s="105">
        <v>117.32851985559567</v>
      </c>
      <c r="G68" s="80">
        <v>3.25</v>
      </c>
      <c r="H68" s="105">
        <v>117.32851985559567</v>
      </c>
      <c r="I68" s="80">
        <v>3.24</v>
      </c>
      <c r="J68" s="105">
        <v>116.96750902527076</v>
      </c>
      <c r="K68" s="80">
        <v>2.77</v>
      </c>
      <c r="L68" s="105">
        <v>100</v>
      </c>
      <c r="M68" s="106">
        <v>2.77</v>
      </c>
      <c r="N68" s="66"/>
      <c r="O68" s="66"/>
    </row>
    <row r="69" spans="1:15" ht="15">
      <c r="A69" s="196">
        <v>13</v>
      </c>
      <c r="B69" s="104" t="s">
        <v>96</v>
      </c>
      <c r="C69" s="80">
        <v>13.31</v>
      </c>
      <c r="D69" s="105">
        <v>123.46938775510206</v>
      </c>
      <c r="E69" s="80">
        <v>11.32</v>
      </c>
      <c r="F69" s="105">
        <v>105.00927643784787</v>
      </c>
      <c r="G69" s="80">
        <v>10.78</v>
      </c>
      <c r="H69" s="105">
        <v>100</v>
      </c>
      <c r="I69" s="80">
        <v>11.829999999999998</v>
      </c>
      <c r="J69" s="105">
        <v>109.74025974025975</v>
      </c>
      <c r="K69" s="80">
        <v>11.75</v>
      </c>
      <c r="L69" s="105">
        <v>108.99814471243043</v>
      </c>
      <c r="M69" s="106">
        <v>10.78</v>
      </c>
      <c r="N69" s="66"/>
      <c r="O69" s="66"/>
    </row>
    <row r="70" spans="1:15" ht="15">
      <c r="A70" s="196">
        <v>14</v>
      </c>
      <c r="B70" s="104" t="s">
        <v>100</v>
      </c>
      <c r="C70" s="80">
        <v>43.07999999999999</v>
      </c>
      <c r="D70" s="105">
        <v>102.54701261604377</v>
      </c>
      <c r="E70" s="80">
        <v>45.749999999999986</v>
      </c>
      <c r="F70" s="105">
        <v>108.90264222804089</v>
      </c>
      <c r="G70" s="80">
        <v>45.28000000000001</v>
      </c>
      <c r="H70" s="105">
        <v>107.78386098547965</v>
      </c>
      <c r="I70" s="80">
        <v>43.69000000000001</v>
      </c>
      <c r="J70" s="105">
        <v>103.99904784575102</v>
      </c>
      <c r="K70" s="80">
        <v>42.010000000000005</v>
      </c>
      <c r="L70" s="105">
        <v>100</v>
      </c>
      <c r="M70" s="106">
        <v>42.010000000000005</v>
      </c>
      <c r="N70" s="66"/>
      <c r="O70" s="66"/>
    </row>
    <row r="71" spans="1:15" ht="15">
      <c r="A71" s="196">
        <v>15</v>
      </c>
      <c r="B71" s="104" t="s">
        <v>97</v>
      </c>
      <c r="C71" s="80">
        <v>23.740000000000002</v>
      </c>
      <c r="D71" s="105">
        <v>95.84174404521599</v>
      </c>
      <c r="E71" s="80">
        <v>25.369999999999997</v>
      </c>
      <c r="F71" s="105">
        <v>102.42228502220428</v>
      </c>
      <c r="G71" s="80">
        <v>26</v>
      </c>
      <c r="H71" s="105">
        <v>104.96568429551878</v>
      </c>
      <c r="I71" s="80">
        <v>24.77</v>
      </c>
      <c r="J71" s="105">
        <v>100</v>
      </c>
      <c r="K71" s="80">
        <v>24.880000000000003</v>
      </c>
      <c r="L71" s="105">
        <v>100.44408558740412</v>
      </c>
      <c r="M71" s="106">
        <v>24.77</v>
      </c>
      <c r="N71" s="66"/>
      <c r="O71" s="66"/>
    </row>
    <row r="72" spans="1:15" ht="15">
      <c r="A72" s="196">
        <v>16</v>
      </c>
      <c r="B72" s="104" t="s">
        <v>98</v>
      </c>
      <c r="C72" s="80">
        <v>3.89</v>
      </c>
      <c r="D72" s="105">
        <v>100</v>
      </c>
      <c r="E72" s="80">
        <v>3.89</v>
      </c>
      <c r="F72" s="105">
        <v>100</v>
      </c>
      <c r="G72" s="80">
        <v>3.89</v>
      </c>
      <c r="H72" s="105">
        <v>100</v>
      </c>
      <c r="I72" s="80">
        <v>3.89</v>
      </c>
      <c r="J72" s="105">
        <v>100</v>
      </c>
      <c r="K72" s="80">
        <v>3.89</v>
      </c>
      <c r="L72" s="105">
        <v>100</v>
      </c>
      <c r="M72" s="106">
        <v>3.89</v>
      </c>
      <c r="N72" s="66"/>
      <c r="O72" s="66"/>
    </row>
    <row r="73" spans="1:15" ht="15">
      <c r="A73" s="196">
        <v>17</v>
      </c>
      <c r="B73" s="104" t="s">
        <v>99</v>
      </c>
      <c r="C73" s="80">
        <v>7.270000000000001</v>
      </c>
      <c r="D73" s="105">
        <v>104.90620490620492</v>
      </c>
      <c r="E73" s="80">
        <v>7.64</v>
      </c>
      <c r="F73" s="105">
        <v>110.24531024531024</v>
      </c>
      <c r="G73" s="80">
        <v>7.5200000000000005</v>
      </c>
      <c r="H73" s="105">
        <v>108.51370851370852</v>
      </c>
      <c r="I73" s="80">
        <v>7.010000000000001</v>
      </c>
      <c r="J73" s="105">
        <v>101.15440115440117</v>
      </c>
      <c r="K73" s="80">
        <v>6.93</v>
      </c>
      <c r="L73" s="105">
        <v>100</v>
      </c>
      <c r="M73" s="106">
        <v>6.93</v>
      </c>
      <c r="N73" s="66"/>
      <c r="O73" s="66"/>
    </row>
    <row r="74" spans="1:15" ht="15">
      <c r="A74" s="196">
        <v>18</v>
      </c>
      <c r="B74" s="104" t="s">
        <v>101</v>
      </c>
      <c r="C74" s="80">
        <v>57.919999999999995</v>
      </c>
      <c r="D74" s="105">
        <v>105.92538405267007</v>
      </c>
      <c r="E74" s="80">
        <v>58.190000000000005</v>
      </c>
      <c r="F74" s="105">
        <v>106.41916605705926</v>
      </c>
      <c r="G74" s="80">
        <v>57.150000000000006</v>
      </c>
      <c r="H74" s="105">
        <v>104.5171909290417</v>
      </c>
      <c r="I74" s="80">
        <v>57.599999999999994</v>
      </c>
      <c r="J74" s="105">
        <v>105.34016093635698</v>
      </c>
      <c r="K74" s="80">
        <v>54.68</v>
      </c>
      <c r="L74" s="105">
        <v>100</v>
      </c>
      <c r="M74" s="106">
        <v>54.68</v>
      </c>
      <c r="N74" s="66"/>
      <c r="O74" s="66"/>
    </row>
    <row r="75" spans="1:15" ht="15">
      <c r="A75" s="116">
        <v>19</v>
      </c>
      <c r="B75" s="104" t="s">
        <v>102</v>
      </c>
      <c r="C75" s="80">
        <v>17.7</v>
      </c>
      <c r="D75" s="105">
        <v>107.14285714285714</v>
      </c>
      <c r="E75" s="80">
        <v>17.700000000000003</v>
      </c>
      <c r="F75" s="105">
        <v>107.14285714285717</v>
      </c>
      <c r="G75" s="80">
        <v>17.599999999999998</v>
      </c>
      <c r="H75" s="105">
        <v>106.53753026634381</v>
      </c>
      <c r="I75" s="80">
        <v>16.52</v>
      </c>
      <c r="J75" s="105">
        <v>100</v>
      </c>
      <c r="K75" s="80">
        <v>17.32</v>
      </c>
      <c r="L75" s="105">
        <v>104.84261501210655</v>
      </c>
      <c r="M75" s="106">
        <v>16.52</v>
      </c>
      <c r="N75" s="66"/>
      <c r="O75" s="66"/>
    </row>
    <row r="76" spans="1:15" ht="15">
      <c r="A76" s="107"/>
      <c r="B76" s="108"/>
      <c r="C76" s="109"/>
      <c r="D76" s="110"/>
      <c r="E76" s="109"/>
      <c r="F76" s="110"/>
      <c r="G76" s="109"/>
      <c r="H76" s="110"/>
      <c r="I76" s="109"/>
      <c r="J76" s="110"/>
      <c r="K76" s="109"/>
      <c r="L76" s="110"/>
      <c r="M76" s="109"/>
      <c r="N76" s="110"/>
      <c r="O76" s="109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20.25" customHeight="1" thickBot="1">
      <c r="A78" s="368" t="s">
        <v>112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</row>
    <row r="79" spans="1:16" s="65" customFormat="1" ht="26.25" customHeight="1" thickBot="1">
      <c r="A79" s="326" t="s">
        <v>21</v>
      </c>
      <c r="B79" s="327"/>
      <c r="C79" s="356" t="s">
        <v>131</v>
      </c>
      <c r="D79" s="353"/>
      <c r="E79" s="352" t="s">
        <v>69</v>
      </c>
      <c r="F79" s="353"/>
      <c r="G79" s="352" t="s">
        <v>132</v>
      </c>
      <c r="H79" s="353"/>
      <c r="I79" s="352" t="s">
        <v>72</v>
      </c>
      <c r="J79" s="353"/>
      <c r="K79" s="358" t="s">
        <v>70</v>
      </c>
      <c r="L79" s="359"/>
      <c r="M79" s="320" t="s">
        <v>27</v>
      </c>
      <c r="P79" s="370"/>
    </row>
    <row r="80" spans="1:13" s="65" customFormat="1" ht="40.5" customHeight="1">
      <c r="A80" s="328"/>
      <c r="B80" s="329"/>
      <c r="C80" s="357"/>
      <c r="D80" s="355"/>
      <c r="E80" s="354"/>
      <c r="F80" s="355"/>
      <c r="G80" s="354"/>
      <c r="H80" s="355"/>
      <c r="I80" s="354"/>
      <c r="J80" s="355"/>
      <c r="K80" s="360"/>
      <c r="L80" s="361"/>
      <c r="M80" s="321"/>
    </row>
    <row r="81" spans="1:15" ht="13.5" customHeight="1" thickBot="1">
      <c r="A81" s="330"/>
      <c r="B81" s="331"/>
      <c r="C81" s="111" t="s">
        <v>28</v>
      </c>
      <c r="D81" s="112" t="s">
        <v>29</v>
      </c>
      <c r="E81" s="113" t="s">
        <v>28</v>
      </c>
      <c r="F81" s="112" t="s">
        <v>29</v>
      </c>
      <c r="G81" s="113" t="s">
        <v>28</v>
      </c>
      <c r="H81" s="112" t="s">
        <v>29</v>
      </c>
      <c r="I81" s="70" t="s">
        <v>28</v>
      </c>
      <c r="J81" s="69" t="s">
        <v>29</v>
      </c>
      <c r="K81" s="99" t="s">
        <v>28</v>
      </c>
      <c r="L81" s="100" t="s">
        <v>29</v>
      </c>
      <c r="M81" s="322"/>
      <c r="N81" s="66"/>
      <c r="O81" s="66"/>
    </row>
    <row r="82" spans="1:13" s="65" customFormat="1" ht="15">
      <c r="A82" s="114">
        <v>1</v>
      </c>
      <c r="B82" s="231" t="s">
        <v>83</v>
      </c>
      <c r="C82" s="74">
        <v>8.9</v>
      </c>
      <c r="D82" s="75">
        <v>103.60884749708966</v>
      </c>
      <c r="E82" s="74">
        <v>9.08</v>
      </c>
      <c r="F82" s="75">
        <v>105.70430733410943</v>
      </c>
      <c r="G82" s="74">
        <v>8.59</v>
      </c>
      <c r="H82" s="75">
        <v>100</v>
      </c>
      <c r="I82" s="261"/>
      <c r="J82" s="75"/>
      <c r="K82" s="74">
        <v>8.83</v>
      </c>
      <c r="L82" s="75">
        <v>102.79394644935974</v>
      </c>
      <c r="M82" s="233">
        <v>8.59</v>
      </c>
    </row>
    <row r="83" spans="1:15" ht="15">
      <c r="A83" s="116">
        <v>2</v>
      </c>
      <c r="B83" s="117" t="s">
        <v>84</v>
      </c>
      <c r="C83" s="96">
        <v>6.26</v>
      </c>
      <c r="D83" s="93">
        <v>113.40579710144927</v>
      </c>
      <c r="E83" s="96">
        <v>5.72</v>
      </c>
      <c r="F83" s="93">
        <v>103.6231884057971</v>
      </c>
      <c r="G83" s="96">
        <v>5.5200000000000005</v>
      </c>
      <c r="H83" s="93">
        <v>100</v>
      </c>
      <c r="I83" s="262"/>
      <c r="J83" s="93"/>
      <c r="K83" s="80">
        <v>5.3500000000000005</v>
      </c>
      <c r="L83" s="105">
        <v>96.92028985507247</v>
      </c>
      <c r="M83" s="106">
        <v>5.5200000000000005</v>
      </c>
      <c r="N83" s="66"/>
      <c r="O83" s="66"/>
    </row>
    <row r="84" spans="1:15" ht="15">
      <c r="A84" s="196">
        <v>3</v>
      </c>
      <c r="B84" s="117" t="s">
        <v>85</v>
      </c>
      <c r="C84" s="96">
        <v>7.06</v>
      </c>
      <c r="D84" s="93">
        <v>103.82352941176471</v>
      </c>
      <c r="E84" s="96">
        <v>6.9399999999999995</v>
      </c>
      <c r="F84" s="93">
        <v>102.05882352941178</v>
      </c>
      <c r="G84" s="96">
        <v>6.799999999999999</v>
      </c>
      <c r="H84" s="93">
        <v>100</v>
      </c>
      <c r="I84" s="262"/>
      <c r="J84" s="93"/>
      <c r="K84" s="80">
        <v>6.830000000000001</v>
      </c>
      <c r="L84" s="105">
        <v>100.44117647058826</v>
      </c>
      <c r="M84" s="106">
        <v>6.799999999999999</v>
      </c>
      <c r="N84" s="66"/>
      <c r="O84" s="66"/>
    </row>
    <row r="85" spans="1:15" ht="15.75" thickBot="1">
      <c r="A85" s="196">
        <v>4</v>
      </c>
      <c r="B85" s="117" t="s">
        <v>113</v>
      </c>
      <c r="C85" s="96">
        <v>75.57999999999998</v>
      </c>
      <c r="D85" s="93">
        <v>107.43425728500353</v>
      </c>
      <c r="E85" s="96">
        <v>74.74999999999999</v>
      </c>
      <c r="F85" s="93">
        <v>106.25444207533758</v>
      </c>
      <c r="G85" s="96">
        <v>70.35</v>
      </c>
      <c r="H85" s="93">
        <v>100</v>
      </c>
      <c r="I85" s="262"/>
      <c r="J85" s="93"/>
      <c r="K85" s="80">
        <v>70.47</v>
      </c>
      <c r="L85" s="105">
        <v>100.17057569296375</v>
      </c>
      <c r="M85" s="106">
        <v>70.35</v>
      </c>
      <c r="N85" s="66"/>
      <c r="O85" s="66"/>
    </row>
    <row r="86" spans="1:15" ht="15">
      <c r="A86" s="114">
        <v>5</v>
      </c>
      <c r="B86" s="117" t="s">
        <v>87</v>
      </c>
      <c r="C86" s="96">
        <v>23.880000000000003</v>
      </c>
      <c r="D86" s="93">
        <v>106.4645563976817</v>
      </c>
      <c r="E86" s="96">
        <v>22.429999999999996</v>
      </c>
      <c r="F86" s="93">
        <v>100</v>
      </c>
      <c r="G86" s="96">
        <v>22.99</v>
      </c>
      <c r="H86" s="93">
        <v>102.49665626393225</v>
      </c>
      <c r="I86" s="96"/>
      <c r="J86" s="93"/>
      <c r="K86" s="80">
        <v>22.45</v>
      </c>
      <c r="L86" s="105">
        <v>100.08916629514044</v>
      </c>
      <c r="M86" s="106">
        <v>22.429999999999996</v>
      </c>
      <c r="N86" s="66"/>
      <c r="O86" s="66"/>
    </row>
    <row r="87" spans="1:15" ht="15.75" thickBot="1">
      <c r="A87" s="116">
        <v>6</v>
      </c>
      <c r="B87" s="117" t="s">
        <v>88</v>
      </c>
      <c r="C87" s="96">
        <v>38.14999999999999</v>
      </c>
      <c r="D87" s="93">
        <v>111.32185585059815</v>
      </c>
      <c r="E87" s="96">
        <v>36.339999999999996</v>
      </c>
      <c r="F87" s="93">
        <v>106.04026845637581</v>
      </c>
      <c r="G87" s="96">
        <v>34.27</v>
      </c>
      <c r="H87" s="93">
        <v>100</v>
      </c>
      <c r="I87" s="96"/>
      <c r="J87" s="93"/>
      <c r="K87" s="80">
        <v>37.04</v>
      </c>
      <c r="L87" s="105">
        <v>108.08287131601983</v>
      </c>
      <c r="M87" s="106">
        <v>34.27</v>
      </c>
      <c r="N87" s="66"/>
      <c r="O87" s="66"/>
    </row>
    <row r="88" spans="1:15" ht="15">
      <c r="A88" s="114">
        <v>7</v>
      </c>
      <c r="B88" s="117" t="s">
        <v>89</v>
      </c>
      <c r="C88" s="96">
        <v>20.27</v>
      </c>
      <c r="D88" s="93">
        <v>108.16435432230524</v>
      </c>
      <c r="E88" s="96">
        <v>18.74</v>
      </c>
      <c r="F88" s="93">
        <v>100</v>
      </c>
      <c r="G88" s="96">
        <v>19.72</v>
      </c>
      <c r="H88" s="93">
        <v>105.22945570971186</v>
      </c>
      <c r="I88" s="96"/>
      <c r="J88" s="93"/>
      <c r="K88" s="80">
        <v>18.21</v>
      </c>
      <c r="L88" s="105">
        <v>97.17182497331912</v>
      </c>
      <c r="M88" s="106">
        <v>18.74</v>
      </c>
      <c r="N88" s="66"/>
      <c r="O88" s="66"/>
    </row>
    <row r="89" spans="1:15" ht="15.75" thickBot="1">
      <c r="A89" s="116">
        <v>8</v>
      </c>
      <c r="B89" s="117" t="s">
        <v>90</v>
      </c>
      <c r="C89" s="96">
        <v>17.42</v>
      </c>
      <c r="D89" s="93">
        <v>103.81406436233611</v>
      </c>
      <c r="E89" s="96">
        <v>17.08</v>
      </c>
      <c r="F89" s="93">
        <v>101.78784266984505</v>
      </c>
      <c r="G89" s="96">
        <v>16.78</v>
      </c>
      <c r="H89" s="93">
        <v>100</v>
      </c>
      <c r="I89" s="96"/>
      <c r="J89" s="93"/>
      <c r="K89" s="80">
        <v>16.77</v>
      </c>
      <c r="L89" s="105">
        <v>99.94040524433849</v>
      </c>
      <c r="M89" s="106">
        <v>16.78</v>
      </c>
      <c r="N89" s="66"/>
      <c r="O89" s="66"/>
    </row>
    <row r="90" spans="1:15" ht="15">
      <c r="A90" s="114">
        <v>9</v>
      </c>
      <c r="B90" s="117" t="s">
        <v>114</v>
      </c>
      <c r="C90" s="96">
        <v>25.99</v>
      </c>
      <c r="D90" s="93">
        <v>100</v>
      </c>
      <c r="E90" s="96">
        <v>28.01</v>
      </c>
      <c r="F90" s="93">
        <v>107.77222008464796</v>
      </c>
      <c r="G90" s="96">
        <v>26.099999999999998</v>
      </c>
      <c r="H90" s="93">
        <v>100.42323970757982</v>
      </c>
      <c r="I90" s="96"/>
      <c r="J90" s="93"/>
      <c r="K90" s="80">
        <v>25.090000000000003</v>
      </c>
      <c r="L90" s="105">
        <v>96.53712966525589</v>
      </c>
      <c r="M90" s="106">
        <v>25.99</v>
      </c>
      <c r="N90" s="66"/>
      <c r="O90" s="66"/>
    </row>
    <row r="91" spans="1:15" ht="15">
      <c r="A91" s="116">
        <v>10</v>
      </c>
      <c r="B91" s="117" t="s">
        <v>92</v>
      </c>
      <c r="C91" s="96">
        <v>35.629999999999995</v>
      </c>
      <c r="D91" s="93">
        <v>100</v>
      </c>
      <c r="E91" s="96">
        <v>37.34</v>
      </c>
      <c r="F91" s="93">
        <v>104.7993264103284</v>
      </c>
      <c r="G91" s="96">
        <v>37.17</v>
      </c>
      <c r="H91" s="93">
        <v>104.32220039292733</v>
      </c>
      <c r="I91" s="96"/>
      <c r="J91" s="93"/>
      <c r="K91" s="80">
        <v>30.87</v>
      </c>
      <c r="L91" s="105">
        <v>86.64047151277016</v>
      </c>
      <c r="M91" s="106">
        <v>35.629999999999995</v>
      </c>
      <c r="N91" s="66"/>
      <c r="O91" s="66"/>
    </row>
    <row r="92" spans="1:15" ht="15">
      <c r="A92" s="196">
        <v>11</v>
      </c>
      <c r="B92" s="117" t="s">
        <v>93</v>
      </c>
      <c r="C92" s="96">
        <v>32.54</v>
      </c>
      <c r="D92" s="93">
        <v>100.83669042454291</v>
      </c>
      <c r="E92" s="96">
        <v>33.7</v>
      </c>
      <c r="F92" s="93">
        <v>104.43136039665323</v>
      </c>
      <c r="G92" s="96">
        <v>32.27</v>
      </c>
      <c r="H92" s="93">
        <v>100</v>
      </c>
      <c r="I92" s="96"/>
      <c r="J92" s="93"/>
      <c r="K92" s="80">
        <v>32.99</v>
      </c>
      <c r="L92" s="105">
        <v>102.23117446544778</v>
      </c>
      <c r="M92" s="106">
        <v>32.27</v>
      </c>
      <c r="N92" s="66"/>
      <c r="O92" s="66"/>
    </row>
    <row r="93" spans="1:15" ht="15">
      <c r="A93" s="196">
        <v>12</v>
      </c>
      <c r="B93" s="117" t="s">
        <v>94</v>
      </c>
      <c r="C93" s="96">
        <v>18.040000000000003</v>
      </c>
      <c r="D93" s="93">
        <v>100</v>
      </c>
      <c r="E93" s="96">
        <v>21.18</v>
      </c>
      <c r="F93" s="93">
        <v>117.40576496674055</v>
      </c>
      <c r="G93" s="96">
        <v>19.26</v>
      </c>
      <c r="H93" s="93">
        <v>106.76274944567628</v>
      </c>
      <c r="I93" s="96"/>
      <c r="J93" s="93"/>
      <c r="K93" s="80">
        <v>18.87</v>
      </c>
      <c r="L93" s="105">
        <v>104.60088691796008</v>
      </c>
      <c r="M93" s="106">
        <v>18.040000000000003</v>
      </c>
      <c r="N93" s="66"/>
      <c r="O93" s="66"/>
    </row>
    <row r="94" spans="1:15" ht="15">
      <c r="A94" s="116">
        <v>13</v>
      </c>
      <c r="B94" s="117" t="s">
        <v>96</v>
      </c>
      <c r="C94" s="96">
        <v>14.290000000000001</v>
      </c>
      <c r="D94" s="93">
        <v>100</v>
      </c>
      <c r="E94" s="96">
        <v>18.82</v>
      </c>
      <c r="F94" s="93">
        <v>131.70048985304408</v>
      </c>
      <c r="G94" s="96">
        <v>14.299999999999999</v>
      </c>
      <c r="H94" s="93">
        <v>100.0699790062981</v>
      </c>
      <c r="I94" s="96"/>
      <c r="J94" s="93"/>
      <c r="K94" s="80">
        <v>15.910000000000002</v>
      </c>
      <c r="L94" s="105">
        <v>111.33659902029392</v>
      </c>
      <c r="M94" s="106">
        <v>14.290000000000001</v>
      </c>
      <c r="N94" s="66"/>
      <c r="O94" s="66"/>
    </row>
    <row r="95" spans="1:15" ht="15">
      <c r="A95" s="196">
        <v>14</v>
      </c>
      <c r="B95" s="117" t="s">
        <v>100</v>
      </c>
      <c r="C95" s="96">
        <v>49.989999999999995</v>
      </c>
      <c r="D95" s="93">
        <v>103.88611803823773</v>
      </c>
      <c r="E95" s="96">
        <v>49.129999999999995</v>
      </c>
      <c r="F95" s="93">
        <v>102.09891936824604</v>
      </c>
      <c r="G95" s="96">
        <v>48.12</v>
      </c>
      <c r="H95" s="93">
        <v>100</v>
      </c>
      <c r="I95" s="96"/>
      <c r="J95" s="93"/>
      <c r="K95" s="80">
        <v>47.88999999999999</v>
      </c>
      <c r="L95" s="105">
        <v>99.52202826267663</v>
      </c>
      <c r="M95" s="106">
        <v>48.12</v>
      </c>
      <c r="N95" s="66"/>
      <c r="O95" s="66"/>
    </row>
    <row r="96" spans="1:15" ht="15">
      <c r="A96" s="116">
        <v>15</v>
      </c>
      <c r="B96" s="117" t="s">
        <v>97</v>
      </c>
      <c r="C96" s="96">
        <v>12.009999999999998</v>
      </c>
      <c r="D96" s="93">
        <v>100</v>
      </c>
      <c r="E96" s="96">
        <v>12.64</v>
      </c>
      <c r="F96" s="93">
        <v>105.2456286427977</v>
      </c>
      <c r="G96" s="96">
        <v>12.92</v>
      </c>
      <c r="H96" s="93">
        <v>107.57701915070777</v>
      </c>
      <c r="I96" s="96"/>
      <c r="J96" s="93"/>
      <c r="K96" s="80">
        <v>12.000000000000002</v>
      </c>
      <c r="L96" s="105">
        <v>99.91673605328896</v>
      </c>
      <c r="M96" s="106">
        <v>12.009999999999998</v>
      </c>
      <c r="N96" s="66"/>
      <c r="O96" s="66"/>
    </row>
    <row r="97" spans="1:15" ht="15">
      <c r="A97" s="196">
        <v>16</v>
      </c>
      <c r="B97" s="117" t="s">
        <v>115</v>
      </c>
      <c r="C97" s="96">
        <v>4.07</v>
      </c>
      <c r="D97" s="93">
        <v>153.58490566037736</v>
      </c>
      <c r="E97" s="96">
        <v>4.25</v>
      </c>
      <c r="F97" s="93">
        <v>160.37735849056605</v>
      </c>
      <c r="G97" s="96">
        <v>2.65</v>
      </c>
      <c r="H97" s="93">
        <v>100</v>
      </c>
      <c r="I97" s="96"/>
      <c r="J97" s="93"/>
      <c r="K97" s="80">
        <v>4.16</v>
      </c>
      <c r="L97" s="105">
        <v>156.98113207547172</v>
      </c>
      <c r="M97" s="106">
        <v>2.65</v>
      </c>
      <c r="N97" s="66"/>
      <c r="O97" s="66"/>
    </row>
    <row r="98" spans="1:15" ht="15">
      <c r="A98" s="116">
        <v>17</v>
      </c>
      <c r="B98" s="117" t="s">
        <v>99</v>
      </c>
      <c r="C98" s="96">
        <v>3.42</v>
      </c>
      <c r="D98" s="93">
        <v>100</v>
      </c>
      <c r="E98" s="96">
        <v>3.69</v>
      </c>
      <c r="F98" s="93">
        <v>107.89473684210526</v>
      </c>
      <c r="G98" s="96">
        <v>3.7300000000000004</v>
      </c>
      <c r="H98" s="93">
        <v>109.06432748538013</v>
      </c>
      <c r="I98" s="96"/>
      <c r="J98" s="93"/>
      <c r="K98" s="80">
        <v>3.01</v>
      </c>
      <c r="L98" s="105">
        <v>88.01169590643273</v>
      </c>
      <c r="M98" s="106">
        <v>3.42</v>
      </c>
      <c r="N98" s="66"/>
      <c r="O98" s="66"/>
    </row>
    <row r="99" spans="1:15" ht="15">
      <c r="A99" s="196">
        <v>18</v>
      </c>
      <c r="B99" s="117" t="s">
        <v>101</v>
      </c>
      <c r="C99" s="96">
        <v>43.629999999999995</v>
      </c>
      <c r="D99" s="93">
        <v>111.07433808553972</v>
      </c>
      <c r="E99" s="96">
        <v>42.8</v>
      </c>
      <c r="F99" s="93">
        <v>108.96130346232181</v>
      </c>
      <c r="G99" s="96">
        <v>39.279999999999994</v>
      </c>
      <c r="H99" s="93">
        <v>100</v>
      </c>
      <c r="I99" s="96"/>
      <c r="J99" s="93"/>
      <c r="K99" s="80">
        <v>40.7</v>
      </c>
      <c r="L99" s="105">
        <v>103.61507128309574</v>
      </c>
      <c r="M99" s="106">
        <v>39.279999999999994</v>
      </c>
      <c r="N99" s="66"/>
      <c r="O99" s="66"/>
    </row>
    <row r="100" spans="1:15" ht="15.75" thickBot="1">
      <c r="A100" s="371">
        <v>19</v>
      </c>
      <c r="B100" s="372" t="s">
        <v>102</v>
      </c>
      <c r="C100" s="373">
        <v>25.240000000000002</v>
      </c>
      <c r="D100" s="374">
        <v>104.73029045643156</v>
      </c>
      <c r="E100" s="373">
        <v>25.790000000000003</v>
      </c>
      <c r="F100" s="374">
        <v>107.01244813278011</v>
      </c>
      <c r="G100" s="373">
        <v>24.099999999999998</v>
      </c>
      <c r="H100" s="374">
        <v>100</v>
      </c>
      <c r="I100" s="373"/>
      <c r="J100" s="374"/>
      <c r="K100" s="375">
        <v>23.870000000000005</v>
      </c>
      <c r="L100" s="376">
        <v>99.045643153527</v>
      </c>
      <c r="M100" s="377">
        <v>24.099999999999998</v>
      </c>
      <c r="N100" s="66"/>
      <c r="O100" s="66"/>
    </row>
    <row r="101" spans="1:15" ht="15.75" thickBot="1">
      <c r="A101" s="118"/>
      <c r="B101" s="108"/>
      <c r="C101" s="109"/>
      <c r="D101" s="110"/>
      <c r="E101" s="109"/>
      <c r="F101" s="110"/>
      <c r="G101" s="109"/>
      <c r="H101" s="110"/>
      <c r="I101" s="109"/>
      <c r="J101" s="110"/>
      <c r="K101" s="109"/>
      <c r="L101" s="110"/>
      <c r="M101" s="109"/>
      <c r="N101" s="110"/>
      <c r="O101" s="109"/>
    </row>
    <row r="102" spans="1:9" ht="15.75" thickBot="1">
      <c r="A102" s="349" t="s">
        <v>82</v>
      </c>
      <c r="B102" s="350"/>
      <c r="C102" s="350"/>
      <c r="D102" s="350"/>
      <c r="E102" s="350"/>
      <c r="F102" s="350"/>
      <c r="G102" s="350"/>
      <c r="H102" s="350"/>
      <c r="I102" s="351"/>
    </row>
    <row r="103" spans="1:15" ht="12.75" customHeight="1">
      <c r="A103" s="326" t="s">
        <v>21</v>
      </c>
      <c r="B103" s="327"/>
      <c r="C103" s="352" t="s">
        <v>38</v>
      </c>
      <c r="D103" s="353"/>
      <c r="E103" s="352" t="s">
        <v>39</v>
      </c>
      <c r="F103" s="353"/>
      <c r="G103" s="273"/>
      <c r="N103" s="66"/>
      <c r="O103" s="66"/>
    </row>
    <row r="104" spans="1:15" ht="47.25" customHeight="1">
      <c r="A104" s="328"/>
      <c r="B104" s="329"/>
      <c r="C104" s="354"/>
      <c r="D104" s="355"/>
      <c r="E104" s="354"/>
      <c r="F104" s="355"/>
      <c r="G104" s="274" t="s">
        <v>27</v>
      </c>
      <c r="N104" s="66"/>
      <c r="O104" s="66"/>
    </row>
    <row r="105" spans="1:15" ht="15.75" thickBot="1">
      <c r="A105" s="330"/>
      <c r="B105" s="331"/>
      <c r="C105" s="113" t="s">
        <v>28</v>
      </c>
      <c r="D105" s="112" t="s">
        <v>29</v>
      </c>
      <c r="E105" s="113" t="s">
        <v>28</v>
      </c>
      <c r="F105" s="112" t="s">
        <v>29</v>
      </c>
      <c r="G105" s="274"/>
      <c r="N105" s="66"/>
      <c r="O105" s="66"/>
    </row>
    <row r="106" spans="1:15" ht="15">
      <c r="A106" s="114">
        <v>1</v>
      </c>
      <c r="B106" s="115" t="s">
        <v>83</v>
      </c>
      <c r="C106" s="119">
        <v>14.34</v>
      </c>
      <c r="D106" s="120">
        <v>100.06978367062106</v>
      </c>
      <c r="E106" s="119">
        <v>14.33</v>
      </c>
      <c r="F106" s="120">
        <v>100</v>
      </c>
      <c r="G106" s="121">
        <v>14.33</v>
      </c>
      <c r="N106" s="66"/>
      <c r="O106" s="66"/>
    </row>
    <row r="107" spans="1:15" ht="15">
      <c r="A107" s="235">
        <v>2</v>
      </c>
      <c r="B107" s="117" t="s">
        <v>84</v>
      </c>
      <c r="C107" s="122">
        <v>5.42</v>
      </c>
      <c r="D107" s="236">
        <v>103.23809523809524</v>
      </c>
      <c r="E107" s="122">
        <v>5.25</v>
      </c>
      <c r="F107" s="236">
        <v>100</v>
      </c>
      <c r="G107" s="237">
        <v>5.25</v>
      </c>
      <c r="N107" s="66"/>
      <c r="O107" s="66"/>
    </row>
    <row r="108" spans="1:15" ht="15">
      <c r="A108" s="238">
        <v>3</v>
      </c>
      <c r="B108" s="117" t="s">
        <v>85</v>
      </c>
      <c r="C108" s="122">
        <v>7</v>
      </c>
      <c r="D108" s="123">
        <v>102.79001468428781</v>
      </c>
      <c r="E108" s="122">
        <v>6.8100000000000005</v>
      </c>
      <c r="F108" s="123">
        <v>100</v>
      </c>
      <c r="G108" s="237">
        <v>6.8100000000000005</v>
      </c>
      <c r="N108" s="66"/>
      <c r="O108" s="66"/>
    </row>
    <row r="109" spans="1:15" ht="15">
      <c r="A109" s="235">
        <v>4</v>
      </c>
      <c r="B109" s="117" t="s">
        <v>86</v>
      </c>
      <c r="C109" s="122">
        <v>173.86999999999995</v>
      </c>
      <c r="D109" s="123">
        <v>104.51430632363548</v>
      </c>
      <c r="E109" s="122">
        <v>166.35999999999999</v>
      </c>
      <c r="F109" s="123">
        <v>100</v>
      </c>
      <c r="G109" s="237">
        <v>166.35999999999999</v>
      </c>
      <c r="N109" s="66"/>
      <c r="O109" s="66"/>
    </row>
    <row r="110" spans="1:15" ht="15">
      <c r="A110" s="238">
        <v>5</v>
      </c>
      <c r="B110" s="117" t="s">
        <v>87</v>
      </c>
      <c r="C110" s="122">
        <v>15.629999999999995</v>
      </c>
      <c r="D110" s="123">
        <v>105.04032258064515</v>
      </c>
      <c r="E110" s="122">
        <v>14.879999999999997</v>
      </c>
      <c r="F110" s="123">
        <v>100</v>
      </c>
      <c r="G110" s="237">
        <v>14.879999999999997</v>
      </c>
      <c r="N110" s="66"/>
      <c r="O110" s="66"/>
    </row>
    <row r="111" spans="1:15" ht="15">
      <c r="A111" s="235">
        <v>6</v>
      </c>
      <c r="B111" s="117" t="s">
        <v>88</v>
      </c>
      <c r="C111" s="122">
        <v>44.98</v>
      </c>
      <c r="D111" s="123">
        <v>100</v>
      </c>
      <c r="E111" s="122">
        <v>46.559999999999995</v>
      </c>
      <c r="F111" s="123">
        <v>103.51267229879946</v>
      </c>
      <c r="G111" s="237">
        <v>44.98</v>
      </c>
      <c r="N111" s="66"/>
      <c r="O111" s="66"/>
    </row>
    <row r="112" spans="1:15" ht="15">
      <c r="A112" s="238">
        <v>7</v>
      </c>
      <c r="B112" s="117" t="s">
        <v>89</v>
      </c>
      <c r="C112" s="122">
        <v>4.9799999999999995</v>
      </c>
      <c r="D112" s="123">
        <v>102.89256198347107</v>
      </c>
      <c r="E112" s="122">
        <v>4.84</v>
      </c>
      <c r="F112" s="123">
        <v>100</v>
      </c>
      <c r="G112" s="237">
        <v>4.84</v>
      </c>
      <c r="N112" s="66"/>
      <c r="O112" s="66"/>
    </row>
    <row r="113" spans="1:15" ht="15">
      <c r="A113" s="238">
        <v>8</v>
      </c>
      <c r="B113" s="117" t="s">
        <v>90</v>
      </c>
      <c r="C113" s="122">
        <v>29.9</v>
      </c>
      <c r="D113" s="123">
        <v>100</v>
      </c>
      <c r="E113" s="122">
        <v>30.09</v>
      </c>
      <c r="F113" s="123">
        <v>100.63545150501673</v>
      </c>
      <c r="G113" s="237">
        <v>29.9</v>
      </c>
      <c r="N113" s="66"/>
      <c r="O113" s="66"/>
    </row>
    <row r="114" spans="1:15" ht="15">
      <c r="A114" s="235">
        <v>9</v>
      </c>
      <c r="B114" s="117" t="s">
        <v>91</v>
      </c>
      <c r="C114" s="122">
        <v>28.03</v>
      </c>
      <c r="D114" s="123">
        <v>100</v>
      </c>
      <c r="E114" s="122">
        <v>28.059999999999995</v>
      </c>
      <c r="F114" s="123">
        <v>100.10702818408845</v>
      </c>
      <c r="G114" s="237">
        <v>28.03</v>
      </c>
      <c r="N114" s="66"/>
      <c r="O114" s="66"/>
    </row>
    <row r="115" spans="1:15" ht="15">
      <c r="A115" s="238">
        <v>10</v>
      </c>
      <c r="B115" s="117" t="s">
        <v>92</v>
      </c>
      <c r="C115" s="122">
        <v>51.4</v>
      </c>
      <c r="D115" s="123">
        <v>121.54173563490187</v>
      </c>
      <c r="E115" s="122">
        <v>42.29</v>
      </c>
      <c r="F115" s="123">
        <v>100</v>
      </c>
      <c r="G115" s="237">
        <v>42.29</v>
      </c>
      <c r="N115" s="66"/>
      <c r="O115" s="66"/>
    </row>
    <row r="116" spans="1:15" ht="15">
      <c r="A116" s="238">
        <v>11</v>
      </c>
      <c r="B116" s="117" t="s">
        <v>93</v>
      </c>
      <c r="C116" s="122">
        <v>33.99</v>
      </c>
      <c r="D116" s="123">
        <v>103.72291730241075</v>
      </c>
      <c r="E116" s="122">
        <v>32.77</v>
      </c>
      <c r="F116" s="123">
        <v>100</v>
      </c>
      <c r="G116" s="237">
        <v>32.77</v>
      </c>
      <c r="N116" s="66"/>
      <c r="O116" s="66"/>
    </row>
    <row r="117" spans="1:15" ht="15">
      <c r="A117" s="235">
        <v>12</v>
      </c>
      <c r="B117" s="117" t="s">
        <v>94</v>
      </c>
      <c r="C117" s="122">
        <v>23.919999999999998</v>
      </c>
      <c r="D117" s="123">
        <v>112.93673276676108</v>
      </c>
      <c r="E117" s="122">
        <v>21.18</v>
      </c>
      <c r="F117" s="123">
        <v>100</v>
      </c>
      <c r="G117" s="237">
        <v>21.18</v>
      </c>
      <c r="N117" s="66"/>
      <c r="O117" s="66"/>
    </row>
    <row r="118" spans="1:15" ht="15">
      <c r="A118" s="238">
        <v>13</v>
      </c>
      <c r="B118" s="117" t="s">
        <v>95</v>
      </c>
      <c r="C118" s="122">
        <v>11.8</v>
      </c>
      <c r="D118" s="123">
        <v>120.77789150460592</v>
      </c>
      <c r="E118" s="122">
        <v>9.770000000000001</v>
      </c>
      <c r="F118" s="123">
        <v>100</v>
      </c>
      <c r="G118" s="237">
        <v>9.770000000000001</v>
      </c>
      <c r="N118" s="66"/>
      <c r="O118" s="66"/>
    </row>
    <row r="119" spans="1:15" ht="15">
      <c r="A119" s="235">
        <v>14</v>
      </c>
      <c r="B119" s="117" t="s">
        <v>96</v>
      </c>
      <c r="C119" s="122">
        <v>11.259999999999998</v>
      </c>
      <c r="D119" s="123">
        <v>100</v>
      </c>
      <c r="E119" s="122">
        <v>11.530000000000001</v>
      </c>
      <c r="F119" s="123">
        <v>102.39786856127888</v>
      </c>
      <c r="G119" s="237">
        <v>11.259999999999998</v>
      </c>
      <c r="N119" s="66"/>
      <c r="O119" s="66"/>
    </row>
    <row r="120" spans="1:15" ht="15">
      <c r="A120" s="238">
        <v>15</v>
      </c>
      <c r="B120" s="117" t="s">
        <v>97</v>
      </c>
      <c r="C120" s="122">
        <v>41.94999999999999</v>
      </c>
      <c r="D120" s="123">
        <v>105.5611474584801</v>
      </c>
      <c r="E120" s="122">
        <v>39.74</v>
      </c>
      <c r="F120" s="123">
        <v>100</v>
      </c>
      <c r="G120" s="237">
        <v>39.74</v>
      </c>
      <c r="N120" s="66"/>
      <c r="O120" s="66"/>
    </row>
    <row r="121" spans="1:15" ht="15">
      <c r="A121" s="235">
        <v>16</v>
      </c>
      <c r="B121" s="117" t="s">
        <v>98</v>
      </c>
      <c r="C121" s="122">
        <v>14.25</v>
      </c>
      <c r="D121" s="123">
        <v>100</v>
      </c>
      <c r="E121" s="122">
        <v>15.28</v>
      </c>
      <c r="F121" s="123">
        <v>107.22807017543859</v>
      </c>
      <c r="G121" s="237">
        <v>14.25</v>
      </c>
      <c r="N121" s="66"/>
      <c r="O121" s="66"/>
    </row>
    <row r="122" spans="1:15" ht="15">
      <c r="A122" s="238">
        <v>17</v>
      </c>
      <c r="B122" s="117" t="s">
        <v>99</v>
      </c>
      <c r="C122" s="122">
        <v>9.49</v>
      </c>
      <c r="D122" s="123">
        <v>103.1521739130435</v>
      </c>
      <c r="E122" s="122">
        <v>9.2</v>
      </c>
      <c r="F122" s="123">
        <v>100</v>
      </c>
      <c r="G122" s="237">
        <v>9.2</v>
      </c>
      <c r="N122" s="66"/>
      <c r="O122" s="66"/>
    </row>
    <row r="123" spans="1:15" ht="15">
      <c r="A123" s="238">
        <v>18</v>
      </c>
      <c r="B123" s="117" t="s">
        <v>100</v>
      </c>
      <c r="C123" s="122">
        <v>111.50000000000001</v>
      </c>
      <c r="D123" s="123">
        <v>105.4174151460717</v>
      </c>
      <c r="E123" s="122">
        <v>105.76999999999997</v>
      </c>
      <c r="F123" s="123">
        <v>100</v>
      </c>
      <c r="G123" s="237">
        <v>105.76999999999997</v>
      </c>
      <c r="N123" s="66"/>
      <c r="O123" s="66"/>
    </row>
    <row r="124" spans="1:15" ht="15">
      <c r="A124" s="235">
        <v>19</v>
      </c>
      <c r="B124" s="117" t="s">
        <v>101</v>
      </c>
      <c r="C124" s="122">
        <v>91.74000000000001</v>
      </c>
      <c r="D124" s="123">
        <v>104.64240903387703</v>
      </c>
      <c r="E124" s="122">
        <v>87.67000000000002</v>
      </c>
      <c r="F124" s="123">
        <v>100</v>
      </c>
      <c r="G124" s="237">
        <v>87.67000000000002</v>
      </c>
      <c r="N124" s="66"/>
      <c r="O124" s="66"/>
    </row>
    <row r="125" spans="1:15" ht="15">
      <c r="A125" s="238">
        <v>20</v>
      </c>
      <c r="B125" s="117" t="s">
        <v>102</v>
      </c>
      <c r="C125" s="122">
        <v>45.78</v>
      </c>
      <c r="D125" s="123">
        <v>104.11644302933816</v>
      </c>
      <c r="E125" s="122">
        <v>43.97000000000001</v>
      </c>
      <c r="F125" s="123">
        <v>100</v>
      </c>
      <c r="G125" s="237">
        <v>43.97000000000001</v>
      </c>
      <c r="N125" s="66"/>
      <c r="O125" s="66"/>
    </row>
  </sheetData>
  <sheetProtection/>
  <mergeCells count="40">
    <mergeCell ref="A79:B81"/>
    <mergeCell ref="C79:D80"/>
    <mergeCell ref="E79:F80"/>
    <mergeCell ref="I54:J55"/>
    <mergeCell ref="M54:M56"/>
    <mergeCell ref="K79:L80"/>
    <mergeCell ref="G79:H80"/>
    <mergeCell ref="I79:J80"/>
    <mergeCell ref="A102:I102"/>
    <mergeCell ref="A103:B105"/>
    <mergeCell ref="C103:D104"/>
    <mergeCell ref="E103:F104"/>
    <mergeCell ref="K54:L55"/>
    <mergeCell ref="O31:O33"/>
    <mergeCell ref="A53:O53"/>
    <mergeCell ref="A54:B56"/>
    <mergeCell ref="C54:D55"/>
    <mergeCell ref="E54:F55"/>
    <mergeCell ref="G54:H55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M79:M81"/>
    <mergeCell ref="A78:O78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F106:F125 D106:D125 D9:F29 J9:L29 H9:H29 N9:N29 N76:N77 L57:L77 H57:H77 F57:F77 D57:D77 J57:J77 D82:D101 J82:J101 F82:F101 H82:H101 D34:D52 N34:N52 L34:L52 J34:J52 H34:H52 F34:F52 N101 L82:L101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3" r:id="rId1"/>
  <rowBreaks count="2" manualBreakCount="2">
    <brk id="52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2013-08-26T08:24:48Z</cp:lastPrinted>
  <dcterms:created xsi:type="dcterms:W3CDTF">2008-04-22T08:15:24Z</dcterms:created>
  <dcterms:modified xsi:type="dcterms:W3CDTF">2013-10-25T07:05:27Z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