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12000" windowHeight="93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<sst xmlns="http://schemas.openxmlformats.org/spreadsheetml/2006/main" count="525" uniqueCount="136">
  <si>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</si>
  <si>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</si>
  <si>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</si>
  <si>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</si>
  <si>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</si>
  <si>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</si>
  <si>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</si>
  <si>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</si>
  <si>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</si>
  <si>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</si>
  <si>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</si>
  <si>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</si>
  <si>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</si>
  <si>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</si>
  <si>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</si>
  <si>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</si>
  <si>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</si>
  <si>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</si>
  <si>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</si>
  <si>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</si>
  <si>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</si>
  <si>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</si>
  <si>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</si>
  <si>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</si>
  <si>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</si>
  <si>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</si>
  <si>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</si>
  <si>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</si>
  <si>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</si>
  <si>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</si>
  <si>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</si>
  <si>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</si>
  <si>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</si>
  <si>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</si>
  <si>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</si>
  <si>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</si>
  <si>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</si>
  <si>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</si>
  <si>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</si>
  <si>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</si>
  <si>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</si>
  <si>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</si>
  <si>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</si>
  <si>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</si>
  <si>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</si>
  <si>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</si>
  <si>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</si>
  <si>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</si>
  <si>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</si>
  <si>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</si>
  <si>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</si>
  <si>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</si>
  <si>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</si>
  <si>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</si>
  <si>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</si>
  <si>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</si>
  <si>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</si>
  <si>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</si>
  <si>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</si>
  <si>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</si>
  <si>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</si>
  <si>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</si>
  <si>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</si>
  <si>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</si>
  <si>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</si>
  <si>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</si>
  <si>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</si>
  <si>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</si>
  <si>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</si>
  <si>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</si>
  <si>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</si>
  <si>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</si>
  <si>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</si>
  <si>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</si>
  <si>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</si>
  <si>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</si>
  <si>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</si>
  <si>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</si>
  <si>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</si>
  <si>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</si>
  <si>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</si>
  <si>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</si>
  <si>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</si>
  <si>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</si>
  <si>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</si>
  <si>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</si>
  <si>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>ΗΜΕΡΟΜΗΝΙΑ:28/01/2013</t>
  </si>
  <si>
    <t xml:space="preserve"> </t>
  </si>
  <si>
    <t>ΓΑΛΑ ΦΡΕΣΚΟ</t>
  </si>
  <si>
    <t>ΓΑΛΑ ΖΑΧΑΡΟΥΧΟ/ΕΒΑΠΟΡΕ</t>
  </si>
  <si>
    <t>ΓΙΑΟΥΡΤΙ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</si>
  <si>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</si>
  <si>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</si>
  <si>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</si>
  <si>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</si>
  <si>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</si>
  <si>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</si>
  <si>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</si>
  <si>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</si>
  <si>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</si>
  <si>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</si>
  <si>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</si>
  <si>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</si>
  <si>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/>
  </si>
  <si>
    <t>ΧΑΛΛΟΥΜΙΑ, ΤΥΡΙΑ ΚΑΙ ΒΟΥΤΥΡΑ</t>
  </si>
  <si>
    <t xml:space="preserve">ΚΑΦΕΣ,ΤΣΑΙ, ΖΑΧΑΡΗ ΚΑΙ ΡΟΦΗΜΑΤΑ </t>
  </si>
  <si>
    <t>ΟΙΝΟΠΝΕΥΜΑΤΟΔΗ ΠΟΤΑ</t>
  </si>
  <si>
    <t>ΟΣΠΡΙΑ</t>
  </si>
  <si>
    <t>ΚΑΤΕΨΥΓΜΕΝΑ ΛΑΧΑΝΙΚΑ, ΨΑΡΙΑ ΚΑΙ ΑΛΛΑ ΤΡΟΦΙΜΑ</t>
  </si>
  <si>
    <t>CARREFOUR (COLUMBIA)</t>
  </si>
  <si>
    <t>ΑΛΦΑ ΜΕΓΑ(ΓΕΩΡΓΙΟΥ ΓΡΙΒΑ ΔΙΓΕΝΗ)</t>
  </si>
  <si>
    <t>E &amp; S (ΚΑΨΑΛΟΥ)</t>
  </si>
  <si>
    <t xml:space="preserve">DEBENHAMS (OLYMPIA) </t>
  </si>
  <si>
    <t xml:space="preserve">   ΔΕΝ ΕΠΙΤΡΕΠΕΙ ΤΗ ΛΗΨΗ ΤΙΜΩΝ</t>
  </si>
  <si>
    <t>18/02/2013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</si>
  <si>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216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</si>
  <si>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232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</si>
  <si>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ΧΑΛΛΟΥΜΙΑ &amp; ΤΥΡΙΑ</t>
  </si>
  <si>
    <t xml:space="preserve">ΚΑΦΕΣ,ΤΣΑΙ ΚΑΙ ΖΑΧΑΡΗ </t>
  </si>
  <si>
    <t>ΟΙΝΟΠΝΕΥΜΑΤΩΔΗ ΠΟΤΑ</t>
  </si>
  <si>
    <t>ΚΑΤΕΨΥΓΜΕΝΑ ΛΑΧΑΝΙΚΑ</t>
  </si>
  <si>
    <t>ΥΠΕΡΑΓΟΡΑ CARREFOUR  (ΣΠΥΡΟΥ ΚΥΠΡΙΑΝΟΥ 23)</t>
  </si>
  <si>
    <t>ΥΠΕΡΑΓΟΡΑ ΣΤΕΛΙΟΣ   (ΠΕΤΡΑΚΗ ΚΥΠΡΙΑΝΟΥ 40 ΛΙΒΑΔΙΑ)</t>
  </si>
  <si>
    <t>ΥΠΕΡΑΓΟΡΑ DEBENHAMS    (ΥΨΙΠΥΛΗΣ 7-9)</t>
  </si>
  <si>
    <t>ΣΥΝΟΛΙΚΟ ΚΟΣΤΟΣ ΑΓΟΡΑΣ  ΚΑΙ ΔΕΙΚΤΗΣ ΤΙΜΩΝ 194 ΚΟΙΝΩΝ ΠΡΟΪΟΝΤΩΝ ΑΝΑ ΥΠΕΡΑΓΟΡΑ ΑΝΑ ΚΑΤΗΓΟΡΙΑ - ΛΑΡΝΑΚΑ</t>
  </si>
  <si>
    <t>CARREFOUR(ΛΕΩΦ.ΕΛΛΑΔΟΣ)</t>
  </si>
  <si>
    <t>ΑΛΦΑ ΜΕΓΑ(ΛΕΩΦ.ΔΗΜΟΚΡΑΤΙΑΣ)</t>
  </si>
  <si>
    <t>E &amp; S (ΑΦΡΟΔΙΤΗ)</t>
  </si>
  <si>
    <t>DEBENHAMS (ΚΟΡΟΙΒΟΣ)</t>
  </si>
  <si>
    <t>ΧΑΛΛΟΥΜΙΑ, ΤΥΡΙΑ &amp; ΒΟΥΤΥΡΑ</t>
  </si>
  <si>
    <t>ΚΑΦΕΣ,ΤΣΑΙ, ΖΑΧΑΡΗ ΚΑΙ ΡΟΦΗΜΑΤΑ</t>
  </si>
  <si>
    <t>ΣΥΝΟΛΙΚΟ ΚΟΣΤΟΣ ΑΓΟΡΑΣ  ΚΑΙ ΔΕΙΚΤΗΣ ΤΙΜΩΝ 171 ΚΟΙΝΩΝ ΠΡΟΪΟΝΤΩΝ ΑΝΑ ΥΠΕΡΑΓΟΡΑ ΑΝΑ ΚΑΤΗΓΟΡΙΑ - ΠΑΦΟΣ</t>
  </si>
  <si>
    <t>ΟΙ ΥΠΕΡΑΓΟΡΕΣ ΟΡΦΑΝΙΔΗ ΔΕΝ ΠΕΡΙΛΑΜΒΑΝΟΝΤΑΙ ΣΤΙΣ ΑΝΑΛΥΣΕΙΣ ΛΟΓΩ ΑΡΚΕΤΩΝ ΕΛΛΕΙΨΕΩΝ ΣΤΑ ΠΡΟΙΟΝΤΑ</t>
  </si>
  <si>
    <t>ΚΟΚΚΙΝΟΣ (ΠΑΡΑΛΙΜΝΙ)</t>
  </si>
  <si>
    <t>CARREFOUR (ΠΑΡΑΛΙΜΝΙ)</t>
  </si>
  <si>
    <r>
      <t xml:space="preserve">ΣΥΝΟΛΙΚΟ ΚΟΣΤΟΣ ΑΓΟΡΑΣ ΚΑΙ ΔΕΙΚΤΗΣ ΤΙΜΩΝ 242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</si>
</sst>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9" fillId="0" borderId="37" xfId="101" applyNumberFormat="1" applyBorder="1" applyAlignment="1">
      <alignment horizontal="center" vertical="center" wrapText="1"/>
      <protection/>
    </xf>
    <xf numFmtId="180" fontId="59" fillId="0" borderId="27" xfId="101" applyNumberFormat="1" applyBorder="1" applyAlignment="1">
      <alignment horizontal="center" vertical="top"/>
      <protection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180" fontId="59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0" fontId="39" fillId="0" borderId="54" xfId="101" applyFont="1" applyBorder="1" applyAlignment="1">
      <alignment horizontal="center"/>
      <protection/>
    </xf>
    <xf numFmtId="0" fontId="66" fillId="0" borderId="82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59" fillId="20" borderId="93" xfId="101" applyFill="1" applyBorder="1" applyAlignment="1">
      <alignment horizontal="center" vertical="center"/>
      <protection/>
    </xf>
    <xf numFmtId="0" fontId="59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45"/>
          <c:w val="0.9987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232 ΚΟΙΝΩΝ ΠΡΟΪΟΝΤΩΝ ΑΝΑ ΥΠΕΡΑΓOΡΑ ΛΕΥΚΩΣΙΑΣ 18/02/2013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0793484"/>
        <c:axId val="8705901"/>
      </c:bar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93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242 ΚΟΙΝΑ ΠΡΟΪΟΝΤΑ _ΑΜΜΟΧΩΣΤΟΣ  18/02/2013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4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232 ΚΟΙΝΑ ΠΡΟΪΟΝΤΑ _ΛΕΥΚΩΣΙΑ 18/02/2013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11244246"/>
        <c:axId val="34089351"/>
      </c:bar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44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216 ΚΟΙΝΩΝ ΠΡΟΪΟΝΤΩΝ ΑΝΑ ΥΠΕΡΑΓOΡΑ ΛΕΜΕΣΟΥ 18/02/2013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68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216 ΚΟΙΝΑ ΠΡΟΪΟΝΤΑ _ΛΕΜΕΣΟΣ 18/02/2013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7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194 ΚΟΙΝΩΝ ΠΡΟΪΟΝΤΩΝ ΑΝΑ ΥΠΕΡΑΓOΡΑ ΛΑΡΝΑΚΑΣ 18/02/2013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1718900"/>
        <c:axId val="38361237"/>
      </c:bar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194 ΚΟΙΝΑ ΠΡΟΪΟΝΤΑ _ΛΑΡΝΑΚΑ 18/02/2013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9706814"/>
        <c:axId val="20252463"/>
      </c:bar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06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171 ΚΟΙΝΩΝ ΠΡΟΪΟΝΤΩΝ ΑΝΑ ΥΠΕΡΑΓOΡΑ ΠΑΦΟΥ 18/02/2013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8054440"/>
        <c:axId val="29836777"/>
      </c:bar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171 ΚΟΙΝΑ ΠΡΟΪΟΝΤΑ _ΠΑΦΟΣ 18/02/2013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95538"/>
        <c:axId val="859843"/>
      </c:bar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242 ΚΟΙΝΩΝ ΠΡΟΪΟΝΤΩΝ ΑΝΑ ΥΠΕΡΑΓOΡΑ ΑΜΜΟΧΩΣΤΟΥ 18/02/2013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7738588"/>
        <c:axId val="2538429"/>
      </c:bar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38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6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5" t="s">
        <v>72</v>
      </c>
      <c r="B3" s="196">
        <v>41323</v>
      </c>
      <c r="C3" s="5"/>
      <c r="D3" s="5"/>
      <c r="E3" s="5"/>
    </row>
    <row r="4" spans="1:5" ht="21.75" customHeight="1" thickBot="1">
      <c r="A4" s="195"/>
      <c r="B4" s="196"/>
      <c r="C4" s="5"/>
      <c r="D4" s="5"/>
      <c r="E4" s="5"/>
    </row>
    <row r="5" spans="1:5" ht="22.5" thickBot="1">
      <c r="A5" s="177" t="s">
        <v>60</v>
      </c>
      <c r="B5" s="178">
        <v>232</v>
      </c>
      <c r="C5" s="175" t="s">
        <v>71</v>
      </c>
      <c r="D5" s="175"/>
      <c r="E5" s="176"/>
    </row>
    <row r="6" spans="1:5" ht="62.25" customHeight="1" thickBot="1">
      <c r="A6" s="179" t="s">
        <v>0</v>
      </c>
      <c r="B6" s="180" t="s">
        <v>2</v>
      </c>
      <c r="C6" s="199" t="s">
        <v>1</v>
      </c>
      <c r="D6" s="180" t="s">
        <v>4</v>
      </c>
      <c r="E6" s="202" t="s">
        <v>3</v>
      </c>
    </row>
    <row r="7" spans="1:5" ht="24.75" customHeight="1">
      <c r="A7" s="243" t="s">
        <v>27</v>
      </c>
      <c r="B7" s="244">
        <v>695.2862665691624</v>
      </c>
      <c r="C7" s="245">
        <v>100</v>
      </c>
      <c r="D7" s="246">
        <v>154</v>
      </c>
      <c r="E7" s="247">
        <v>15</v>
      </c>
    </row>
    <row r="8" spans="1:5" ht="24.75" customHeight="1">
      <c r="A8" s="248" t="s">
        <v>26</v>
      </c>
      <c r="B8" s="249">
        <v>768.7900000000001</v>
      </c>
      <c r="C8" s="250">
        <v>110.57172232000732</v>
      </c>
      <c r="D8" s="251">
        <v>34</v>
      </c>
      <c r="E8" s="252">
        <v>1</v>
      </c>
    </row>
    <row r="9" spans="1:5" ht="24.75" customHeight="1">
      <c r="A9" s="258" t="s">
        <v>24</v>
      </c>
      <c r="B9" s="259">
        <v>779.4000000000003</v>
      </c>
      <c r="C9" s="260">
        <v>112.09771247832792</v>
      </c>
      <c r="D9" s="261">
        <v>26</v>
      </c>
      <c r="E9" s="262">
        <v>3</v>
      </c>
    </row>
    <row r="10" spans="1:5" s="1" customFormat="1" ht="26.25" customHeight="1">
      <c r="A10" s="181" t="s">
        <v>25</v>
      </c>
      <c r="B10" s="182">
        <v>783.8399999999998</v>
      </c>
      <c r="C10" s="183">
        <v>112.73629836927445</v>
      </c>
      <c r="D10" s="184">
        <v>23</v>
      </c>
      <c r="E10" s="185">
        <v>0</v>
      </c>
    </row>
    <row r="11" spans="1:5" s="1" customFormat="1" ht="26.25" customHeight="1">
      <c r="A11" s="181" t="s">
        <v>23</v>
      </c>
      <c r="B11" s="182">
        <v>831.73</v>
      </c>
      <c r="C11" s="183">
        <v>119.62410880112861</v>
      </c>
      <c r="D11" s="184">
        <v>4</v>
      </c>
      <c r="E11" s="185">
        <v>0</v>
      </c>
    </row>
    <row r="12" spans="1:5" s="1" customFormat="1" ht="26.25" customHeight="1" thickBot="1">
      <c r="A12" s="188"/>
      <c r="B12" s="189"/>
      <c r="C12" s="190"/>
      <c r="D12" s="191"/>
      <c r="E12" s="192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7" t="s">
        <v>62</v>
      </c>
      <c r="B14" s="178">
        <v>216</v>
      </c>
      <c r="C14" s="175" t="s">
        <v>71</v>
      </c>
      <c r="D14" s="175"/>
      <c r="E14" s="176"/>
    </row>
    <row r="15" spans="1:5" ht="66" thickBot="1">
      <c r="A15" s="186" t="s">
        <v>0</v>
      </c>
      <c r="B15" s="187" t="s">
        <v>2</v>
      </c>
      <c r="C15" s="200" t="s">
        <v>1</v>
      </c>
      <c r="D15" s="180" t="s">
        <v>4</v>
      </c>
      <c r="E15" s="203" t="s">
        <v>3</v>
      </c>
    </row>
    <row r="16" spans="1:5" ht="24.75" customHeight="1">
      <c r="A16" s="243" t="s">
        <v>109</v>
      </c>
      <c r="B16" s="244">
        <v>665.3799999999999</v>
      </c>
      <c r="C16" s="245">
        <v>100</v>
      </c>
      <c r="D16" s="246">
        <v>115</v>
      </c>
      <c r="E16" s="247">
        <v>12</v>
      </c>
    </row>
    <row r="17" spans="1:5" ht="24.75" customHeight="1">
      <c r="A17" s="248" t="s">
        <v>110</v>
      </c>
      <c r="B17" s="249">
        <v>673.7499999999999</v>
      </c>
      <c r="C17" s="250">
        <v>101.25792780065525</v>
      </c>
      <c r="D17" s="251">
        <v>83</v>
      </c>
      <c r="E17" s="252">
        <v>9</v>
      </c>
    </row>
    <row r="18" spans="1:5" ht="24.75" customHeight="1">
      <c r="A18" s="248" t="s">
        <v>111</v>
      </c>
      <c r="B18" s="249">
        <v>695.5799999999991</v>
      </c>
      <c r="C18" s="250">
        <v>104.53875980642628</v>
      </c>
      <c r="D18" s="251">
        <v>36</v>
      </c>
      <c r="E18" s="252">
        <v>1</v>
      </c>
    </row>
    <row r="19" spans="1:5" ht="24.75" customHeight="1">
      <c r="A19" s="181" t="s">
        <v>112</v>
      </c>
      <c r="B19" s="182">
        <v>706.3299999999999</v>
      </c>
      <c r="C19" s="183">
        <v>106.15437794944242</v>
      </c>
      <c r="D19" s="184">
        <v>29</v>
      </c>
      <c r="E19" s="185">
        <v>0</v>
      </c>
    </row>
    <row r="20" spans="1:5" ht="24.75" customHeight="1" thickBot="1">
      <c r="A20" s="188" t="s">
        <v>82</v>
      </c>
      <c r="B20" s="282" t="s">
        <v>113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7" t="s">
        <v>63</v>
      </c>
      <c r="B22" s="178">
        <v>194</v>
      </c>
      <c r="C22" s="175" t="s">
        <v>71</v>
      </c>
      <c r="D22" s="175"/>
      <c r="E22" s="176"/>
    </row>
    <row r="23" spans="1:5" ht="66" thickBot="1">
      <c r="A23" s="193" t="s">
        <v>0</v>
      </c>
      <c r="B23" s="194" t="s">
        <v>2</v>
      </c>
      <c r="C23" s="201" t="s">
        <v>1</v>
      </c>
      <c r="D23" s="180" t="s">
        <v>4</v>
      </c>
      <c r="E23" s="203" t="s">
        <v>3</v>
      </c>
    </row>
    <row r="24" spans="1:5" ht="24.75" customHeight="1">
      <c r="A24" s="243" t="s">
        <v>41</v>
      </c>
      <c r="B24" s="244">
        <v>602.1700000000001</v>
      </c>
      <c r="C24" s="245">
        <v>100</v>
      </c>
      <c r="D24" s="246">
        <v>73</v>
      </c>
      <c r="E24" s="247">
        <v>13</v>
      </c>
    </row>
    <row r="25" spans="1:5" ht="24.75" customHeight="1">
      <c r="A25" s="248" t="s">
        <v>121</v>
      </c>
      <c r="B25" s="249">
        <v>603.9500000000003</v>
      </c>
      <c r="C25" s="250">
        <v>100.29559758872082</v>
      </c>
      <c r="D25" s="251">
        <v>97</v>
      </c>
      <c r="E25" s="252">
        <v>6</v>
      </c>
    </row>
    <row r="26" spans="1:5" ht="24.75" customHeight="1">
      <c r="A26" s="248" t="s">
        <v>122</v>
      </c>
      <c r="B26" s="249">
        <v>628.6999999999999</v>
      </c>
      <c r="C26" s="250">
        <v>104.40573260042842</v>
      </c>
      <c r="D26" s="251">
        <v>67</v>
      </c>
      <c r="E26" s="252">
        <v>3</v>
      </c>
    </row>
    <row r="27" spans="1:5" ht="24.75" customHeight="1">
      <c r="A27" s="253" t="s">
        <v>123</v>
      </c>
      <c r="B27" s="254">
        <v>646.15</v>
      </c>
      <c r="C27" s="255">
        <v>107.30358536625869</v>
      </c>
      <c r="D27" s="256">
        <v>33</v>
      </c>
      <c r="E27" s="257">
        <v>0</v>
      </c>
    </row>
    <row r="28" spans="1:5" ht="24.75" customHeight="1">
      <c r="A28" s="253"/>
      <c r="B28" s="254"/>
      <c r="C28" s="255"/>
      <c r="D28" s="256"/>
      <c r="E28" s="257"/>
    </row>
    <row r="29" spans="1:5" ht="24.75" customHeight="1" thickBot="1">
      <c r="A29" s="228" t="s">
        <v>84</v>
      </c>
      <c r="B29" s="234" t="s">
        <v>83</v>
      </c>
      <c r="C29" s="229"/>
      <c r="D29" s="230"/>
      <c r="E29" s="231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7" t="s">
        <v>64</v>
      </c>
      <c r="B31" s="178">
        <v>171</v>
      </c>
      <c r="C31" s="175" t="s">
        <v>61</v>
      </c>
      <c r="D31" s="175"/>
      <c r="E31" s="176"/>
    </row>
    <row r="32" spans="1:5" ht="66" thickBot="1">
      <c r="A32" s="268" t="s">
        <v>0</v>
      </c>
      <c r="B32" s="269" t="s">
        <v>2</v>
      </c>
      <c r="C32" s="201" t="s">
        <v>1</v>
      </c>
      <c r="D32" s="180" t="s">
        <v>4</v>
      </c>
      <c r="E32" s="203" t="s">
        <v>3</v>
      </c>
    </row>
    <row r="33" spans="1:5" ht="24.75" customHeight="1">
      <c r="A33" s="272" t="s">
        <v>125</v>
      </c>
      <c r="B33" s="273">
        <v>498.80000000000024</v>
      </c>
      <c r="C33" s="274">
        <v>100</v>
      </c>
      <c r="D33" s="275">
        <v>84</v>
      </c>
      <c r="E33" s="276">
        <v>13</v>
      </c>
    </row>
    <row r="34" spans="1:5" ht="24.75" customHeight="1">
      <c r="A34" s="248" t="s">
        <v>126</v>
      </c>
      <c r="B34" s="249">
        <v>501.52999999999975</v>
      </c>
      <c r="C34" s="250">
        <v>100.54731355252598</v>
      </c>
      <c r="D34" s="251">
        <v>70</v>
      </c>
      <c r="E34" s="252">
        <v>0</v>
      </c>
    </row>
    <row r="35" spans="1:5" ht="24.75" customHeight="1">
      <c r="A35" s="248" t="s">
        <v>127</v>
      </c>
      <c r="B35" s="249">
        <v>519.35</v>
      </c>
      <c r="C35" s="250">
        <v>104.11988773055327</v>
      </c>
      <c r="D35" s="251">
        <v>23</v>
      </c>
      <c r="E35" s="252">
        <v>3</v>
      </c>
    </row>
    <row r="36" spans="1:5" s="1" customFormat="1" ht="24.75" customHeight="1">
      <c r="A36" s="248" t="s">
        <v>128</v>
      </c>
      <c r="B36" s="249">
        <v>527.6800000000001</v>
      </c>
      <c r="C36" s="250">
        <v>105.78989574979948</v>
      </c>
      <c r="D36" s="251">
        <v>26</v>
      </c>
      <c r="E36" s="252">
        <v>2</v>
      </c>
    </row>
    <row r="37" spans="1:5" s="1" customFormat="1" ht="24.75" customHeight="1">
      <c r="A37" s="214"/>
      <c r="B37" s="182"/>
      <c r="C37" s="215"/>
      <c r="D37" s="216"/>
      <c r="E37" s="217"/>
    </row>
    <row r="38" spans="1:5" s="1" customFormat="1" ht="24.75" customHeight="1" thickBot="1">
      <c r="A38" s="188" t="s">
        <v>85</v>
      </c>
      <c r="B38" s="227" t="s">
        <v>83</v>
      </c>
      <c r="C38" s="190"/>
      <c r="D38" s="191"/>
      <c r="E38" s="192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7" t="s">
        <v>65</v>
      </c>
      <c r="B40" s="178">
        <v>242</v>
      </c>
      <c r="C40" s="175" t="s">
        <v>71</v>
      </c>
      <c r="D40" s="175"/>
      <c r="E40" s="176"/>
    </row>
    <row r="41" spans="1:5" ht="66" thickBot="1">
      <c r="A41" s="193" t="s">
        <v>0</v>
      </c>
      <c r="B41" s="194" t="s">
        <v>2</v>
      </c>
      <c r="C41" s="201" t="s">
        <v>1</v>
      </c>
      <c r="D41" s="180" t="s">
        <v>4</v>
      </c>
      <c r="E41" s="203" t="s">
        <v>3</v>
      </c>
    </row>
    <row r="42" spans="1:5" ht="24.75" customHeight="1">
      <c r="A42" s="243" t="s">
        <v>133</v>
      </c>
      <c r="B42" s="244">
        <v>779.73</v>
      </c>
      <c r="C42" s="245">
        <v>100</v>
      </c>
      <c r="D42" s="246">
        <v>184</v>
      </c>
      <c r="E42" s="247">
        <v>14</v>
      </c>
    </row>
    <row r="43" spans="1:5" ht="24.75" customHeight="1">
      <c r="A43" s="248" t="s">
        <v>134</v>
      </c>
      <c r="B43" s="249">
        <v>796.2000000000005</v>
      </c>
      <c r="C43" s="250">
        <v>102.11226963179567</v>
      </c>
      <c r="D43" s="251">
        <v>78</v>
      </c>
      <c r="E43" s="252">
        <v>6</v>
      </c>
    </row>
    <row r="44" spans="1:5" ht="24.75" customHeight="1" thickBot="1">
      <c r="A44" s="263"/>
      <c r="B44" s="264"/>
      <c r="C44" s="265"/>
      <c r="D44" s="266"/>
      <c r="E44" s="267"/>
    </row>
    <row r="46" ht="23.25">
      <c r="A46" s="279" t="s">
        <v>132</v>
      </c>
    </row>
  </sheetData>
  <sheetProtection selectLockedCells="1" sort="0"/>
  <mergeCells count="3">
    <mergeCell ref="A1:E1"/>
    <mergeCell ref="A2:E2"/>
    <mergeCell ref="B20:E20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54">
      <selection activeCell="D167" sqref="D167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88" t="s">
        <v>66</v>
      </c>
      <c r="B2" s="288"/>
      <c r="C2" s="288"/>
      <c r="D2" s="288"/>
      <c r="E2" s="288"/>
      <c r="F2" s="288"/>
    </row>
    <row r="3" spans="1:27" ht="38.25" customHeight="1" thickBot="1" thickTop="1">
      <c r="A3" s="285"/>
      <c r="B3" s="285"/>
      <c r="C3" s="285"/>
      <c r="D3" s="285"/>
      <c r="E3" s="285"/>
      <c r="F3" s="285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6" t="s">
        <v>5</v>
      </c>
      <c r="B4" s="286"/>
      <c r="C4" s="125" t="s">
        <v>114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232</v>
      </c>
      <c r="CH9" s="127" t="s">
        <v>47</v>
      </c>
      <c r="CI9" s="127" t="s">
        <v>48</v>
      </c>
      <c r="CJ9" s="129" t="str">
        <f>C4</f>
        <v>18/02/2013</v>
      </c>
      <c r="CK9" s="127"/>
      <c r="CL9" s="127" t="s">
        <v>49</v>
      </c>
      <c r="CM9" s="128">
        <f>'2_ΡΑΒΔΟΓΡΑΜΜΑΤΑ_ΚΑΤΑΤΑΞΗ ΥΠΕΡ.'!C125</f>
        <v>232</v>
      </c>
      <c r="CN9" s="127" t="s">
        <v>50</v>
      </c>
      <c r="CO9" s="127" t="s">
        <v>51</v>
      </c>
      <c r="CP9" s="127" t="str">
        <f>CJ9</f>
        <v>18/02/2013</v>
      </c>
      <c r="CQ9" s="127"/>
    </row>
    <row r="10" spans="85:93" ht="39.75" customHeight="1">
      <c r="CG10" s="128">
        <f>'2_ΡΑΒΔΟΓΡΑΜΜΑΤΑ_ΚΑΤΑΤΑΞΗ ΥΠΕΡ.'!C134</f>
        <v>216</v>
      </c>
      <c r="CI10" s="127" t="s">
        <v>52</v>
      </c>
      <c r="CM10" s="128">
        <f>'2_ΡΑΒΔΟΓΡΑΜΜΑΤΑ_ΚΑΤΑΤΑΞΗ ΥΠΕΡ.'!C134</f>
        <v>216</v>
      </c>
      <c r="CO10" s="127" t="s">
        <v>53</v>
      </c>
    </row>
    <row r="11" spans="85:93" ht="39.75" customHeight="1">
      <c r="CG11" s="128">
        <f>'2_ΡΑΒΔΟΓΡΑΜΜΑΤΑ_ΚΑΤΑΤΑΞΗ ΥΠΕΡ.'!C143</f>
        <v>194</v>
      </c>
      <c r="CI11" s="127" t="s">
        <v>54</v>
      </c>
      <c r="CM11" s="128">
        <f>'2_ΡΑΒΔΟΓΡΑΜΜΑΤΑ_ΚΑΤΑΤΑΞΗ ΥΠΕΡ.'!C143</f>
        <v>194</v>
      </c>
      <c r="CO11" s="127" t="s">
        <v>55</v>
      </c>
    </row>
    <row r="12" spans="85:93" ht="39.75" customHeight="1">
      <c r="CG12" s="128">
        <f>'2_ΡΑΒΔΟΓΡΑΜΜΑΤΑ_ΚΑΤΑΤΑΞΗ ΥΠΕΡ.'!C152</f>
        <v>171</v>
      </c>
      <c r="CI12" s="127" t="s">
        <v>56</v>
      </c>
      <c r="CM12" s="128">
        <f>'2_ΡΑΒΔΟΓΡΑΜΜΑΤΑ_ΚΑΤΑΤΑΞΗ ΥΠΕΡ.'!C152</f>
        <v>171</v>
      </c>
      <c r="CO12" s="127" t="s">
        <v>57</v>
      </c>
    </row>
    <row r="13" spans="85:93" ht="39.75" customHeight="1">
      <c r="CG13" s="128">
        <f>'2_ΡΑΒΔΟΓΡΑΜΜΑΤΑ_ΚΑΤΑΤΑΞΗ ΥΠΕΡ.'!C161</f>
        <v>242</v>
      </c>
      <c r="CI13" s="127" t="s">
        <v>58</v>
      </c>
      <c r="CM13" s="128">
        <f>'2_ΡΑΒΔΟΓΡΑΜΜΑΤΑ_ΚΑΤΑΤΑΞΗ ΥΠΕΡ.'!C161</f>
        <v>242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232 ΚΟΙΝΩΝ ΠΡΟΪΟΝΤΩΝ ΑΝΑ ΥΠΕΡΑΓOΡΑ ΛΕΥΚΩΣΙΑΣ 18/02/2013</v>
      </c>
      <c r="CL16" s="130" t="str">
        <f>$CL$9&amp;$CM$9&amp;$CN$9&amp;CO9&amp;$CP$9</f>
        <v>ΔΕΙΚΤΗΣ ΤΙΜΩΝ ΥΠΕΡΑΓΟΡΩΝ  ΓΙΑ 232 ΚΟΙΝΑ ΠΡΟΪΟΝΤΑ _ΛΕΥΚΩΣΙΑ 18/02/2013</v>
      </c>
    </row>
    <row r="17" spans="84:90" ht="23.25">
      <c r="CF17" s="130" t="str">
        <f>$CF$9&amp;$CG$10&amp;$CH$9&amp;CI10&amp;$CJ$9</f>
        <v>ΣΥΝΟΛΙΚΟ ΚΟΣΤΟΣ ΑΓΟΡΑΣ 216 ΚΟΙΝΩΝ ΠΡΟΪΟΝΤΩΝ ΑΝΑ ΥΠΕΡΑΓOΡΑ ΛΕΜΕΣΟΥ 18/02/2013</v>
      </c>
      <c r="CL17" s="130" t="str">
        <f>$CL$9&amp;$CM$10&amp;$CN$9&amp;CO10&amp;$CP$9</f>
        <v>ΔΕΙΚΤΗΣ ΤΙΜΩΝ ΥΠΕΡΑΓΟΡΩΝ  ΓΙΑ 216 ΚΟΙΝΑ ΠΡΟΪΟΝΤΑ _ΛΕΜΕΣΟΣ 18/02/2013</v>
      </c>
    </row>
    <row r="18" spans="84:90" ht="23.25">
      <c r="CF18" s="130" t="str">
        <f>$CF$9&amp;$CG$11&amp;$CH$9&amp;CI11&amp;$CJ$9</f>
        <v>ΣΥΝΟΛΙΚΟ ΚΟΣΤΟΣ ΑΓΟΡΑΣ 194 ΚΟΙΝΩΝ ΠΡΟΪΟΝΤΩΝ ΑΝΑ ΥΠΕΡΑΓOΡΑ ΛΑΡΝΑΚΑΣ 18/02/2013</v>
      </c>
      <c r="CL18" s="130" t="str">
        <f>$CL$9&amp;$CM$11&amp;$CN$9&amp;CO11&amp;$CP$9</f>
        <v>ΔΕΙΚΤΗΣ ΤΙΜΩΝ ΥΠΕΡΑΓΟΡΩΝ  ΓΙΑ 194 ΚΟΙΝΑ ΠΡΟΪΟΝΤΑ _ΛΑΡΝΑΚΑ 18/02/2013</v>
      </c>
    </row>
    <row r="19" spans="84:90" ht="23.25">
      <c r="CF19" s="130" t="str">
        <f>$CF$9&amp;$CG$12&amp;$CH$9&amp;CI12&amp;$CJ$9</f>
        <v>ΣΥΝΟΛΙΚΟ ΚΟΣΤΟΣ ΑΓΟΡΑΣ 171 ΚΟΙΝΩΝ ΠΡΟΪΟΝΤΩΝ ΑΝΑ ΥΠΕΡΑΓOΡΑ ΠΑΦΟΥ 18/02/2013</v>
      </c>
      <c r="CL19" s="130" t="str">
        <f>$CL$9&amp;$CM$12&amp;$CN$9&amp;CO12&amp;$CP$9</f>
        <v>ΔΕΙΚΤΗΣ ΤΙΜΩΝ ΥΠΕΡΑΓΟΡΩΝ  ΓΙΑ 171 ΚΟΙΝΑ ΠΡΟΪΟΝΤΑ _ΠΑΦΟΣ 18/02/2013</v>
      </c>
    </row>
    <row r="20" spans="84:90" ht="23.25">
      <c r="CF20" s="130" t="str">
        <f>$CF$9&amp;$CG$13&amp;$CH$9&amp;CI13&amp;$CJ$9</f>
        <v>ΣΥΝΟΛΙΚΟ ΚΟΣΤΟΣ ΑΓΟΡΑΣ 242 ΚΟΙΝΩΝ ΠΡΟΪΟΝΤΩΝ ΑΝΑ ΥΠΕΡΑΓOΡΑ ΑΜΜΟΧΩΣΤΟΥ 18/02/2013</v>
      </c>
      <c r="CL20" s="130" t="str">
        <f>$CL$9&amp;$CM$13&amp;$CN$9&amp;CO13&amp;$CP$9</f>
        <v>ΔΕΙΚΤΗΣ ΤΙΜΩΝ ΥΠΕΡΑΓΟΡΩΝ  ΓΙΑ 242 ΚΟΙΝΑ ΠΡΟΪΟΝΤΑ _ΑΜΜΟΧΩΣΤΟΣ  18/02/2013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87" t="s">
        <v>68</v>
      </c>
      <c r="C123" s="287"/>
      <c r="D123" s="287"/>
    </row>
    <row r="124" spans="2:3" ht="36" customHeight="1" thickBot="1">
      <c r="B124" s="132" t="s">
        <v>14</v>
      </c>
      <c r="C124" s="133" t="str">
        <f>C4</f>
        <v>18/02/2013</v>
      </c>
    </row>
    <row r="125" spans="2:4" ht="47.25" customHeight="1" thickBot="1">
      <c r="B125" s="134" t="s">
        <v>60</v>
      </c>
      <c r="C125" s="135">
        <v>232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7" t="s">
        <v>27</v>
      </c>
      <c r="C127" s="141">
        <v>695.2862665691624</v>
      </c>
      <c r="D127" s="142">
        <v>100</v>
      </c>
    </row>
    <row r="128" spans="2:4" ht="47.25" customHeight="1">
      <c r="B128" s="278" t="s">
        <v>26</v>
      </c>
      <c r="C128" s="144">
        <v>768.7900000000001</v>
      </c>
      <c r="D128" s="145">
        <v>110.57172232000732</v>
      </c>
    </row>
    <row r="129" spans="2:4" ht="47.25" customHeight="1">
      <c r="B129" s="277" t="s">
        <v>24</v>
      </c>
      <c r="C129" s="147">
        <v>779.4000000000003</v>
      </c>
      <c r="D129" s="148">
        <v>112.09771247832792</v>
      </c>
    </row>
    <row r="130" spans="2:4" ht="47.25" customHeight="1">
      <c r="B130" s="149" t="s">
        <v>25</v>
      </c>
      <c r="C130" s="150">
        <v>783.8399999999998</v>
      </c>
      <c r="D130" s="151">
        <v>112.73629836927445</v>
      </c>
    </row>
    <row r="131" spans="2:4" ht="47.25" customHeight="1">
      <c r="B131" s="149" t="s">
        <v>23</v>
      </c>
      <c r="C131" s="150">
        <v>831.73</v>
      </c>
      <c r="D131" s="151">
        <v>119.62410880112861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1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216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109</v>
      </c>
      <c r="C136" s="141">
        <v>665.3799999999999</v>
      </c>
      <c r="D136" s="142">
        <v>100</v>
      </c>
    </row>
    <row r="137" spans="2:4" ht="47.25" customHeight="1">
      <c r="B137" s="143" t="s">
        <v>110</v>
      </c>
      <c r="C137" s="144">
        <v>673.7499999999999</v>
      </c>
      <c r="D137" s="145">
        <v>101.25792780065525</v>
      </c>
    </row>
    <row r="138" spans="2:4" ht="47.25" customHeight="1">
      <c r="B138" s="143" t="s">
        <v>111</v>
      </c>
      <c r="C138" s="144">
        <v>695.5799999999991</v>
      </c>
      <c r="D138" s="145">
        <v>104.53875980642628</v>
      </c>
    </row>
    <row r="139" spans="2:4" ht="47.25" customHeight="1">
      <c r="B139" s="149" t="s">
        <v>112</v>
      </c>
      <c r="C139" s="150">
        <v>706.3299999999999</v>
      </c>
      <c r="D139" s="151">
        <v>106.15437794944242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2"/>
      <c r="C142" s="153">
        <f>IF(AND(C136="",C137="",C138="",C139=""),"",IF(AND(C136&lt;=C137,C137&lt;=C138,C138),"","ΠΡΟΣΟΧΗ ΤΑΞΙΝΟΜΗΣΗ"))</f>
      </c>
      <c r="D142" s="221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194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41</v>
      </c>
      <c r="C145" s="147">
        <v>602.1700000000001</v>
      </c>
      <c r="D145" s="148">
        <v>100</v>
      </c>
    </row>
    <row r="146" spans="2:4" ht="47.25" customHeight="1">
      <c r="B146" s="143" t="s">
        <v>121</v>
      </c>
      <c r="C146" s="144">
        <v>603.9500000000003</v>
      </c>
      <c r="D146" s="145">
        <v>100.29559758872082</v>
      </c>
    </row>
    <row r="147" spans="2:4" ht="47.25" customHeight="1">
      <c r="B147" s="143" t="s">
        <v>122</v>
      </c>
      <c r="C147" s="144">
        <v>628.6999999999999</v>
      </c>
      <c r="D147" s="145">
        <v>104.40573260042842</v>
      </c>
    </row>
    <row r="148" spans="2:4" ht="47.25" customHeight="1">
      <c r="B148" s="160" t="s">
        <v>123</v>
      </c>
      <c r="C148" s="161">
        <v>646.15</v>
      </c>
      <c r="D148" s="162">
        <v>107.30358536625869</v>
      </c>
    </row>
    <row r="149" spans="2:4" ht="47.25" customHeight="1">
      <c r="B149" s="236"/>
      <c r="C149" s="163"/>
      <c r="D149" s="164"/>
    </row>
    <row r="150" spans="2:4" ht="47.25" customHeight="1" thickBot="1">
      <c r="B150" s="165"/>
      <c r="C150" s="232"/>
      <c r="D150" s="166"/>
    </row>
    <row r="151" spans="2:4" ht="47.25" customHeight="1" thickBot="1">
      <c r="B151" s="222"/>
      <c r="C151" s="153">
        <f>IF(AND(C145="",C146="",C147="",C148=""),"",IF(AND(C145&lt;=C146,C146&lt;=C147,C147),"","ΠΡΟΣΟΧΗ ΤΑΞΙΝΟΜΗΣΗ"))</f>
      </c>
      <c r="D151" s="221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171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7" t="s">
        <v>125</v>
      </c>
      <c r="C154" s="141">
        <v>498.80000000000024</v>
      </c>
      <c r="D154" s="142">
        <v>100</v>
      </c>
    </row>
    <row r="155" spans="2:4" ht="47.25" customHeight="1">
      <c r="B155" s="143" t="s">
        <v>126</v>
      </c>
      <c r="C155" s="144">
        <v>501.52999999999975</v>
      </c>
      <c r="D155" s="145">
        <v>100.54731355252598</v>
      </c>
    </row>
    <row r="156" spans="2:4" ht="47.25" customHeight="1">
      <c r="B156" s="143" t="s">
        <v>127</v>
      </c>
      <c r="C156" s="144">
        <v>519.35</v>
      </c>
      <c r="D156" s="145">
        <v>104.11988773055327</v>
      </c>
    </row>
    <row r="157" spans="2:4" ht="47.25" customHeight="1">
      <c r="B157" s="149" t="s">
        <v>128</v>
      </c>
      <c r="C157" s="150">
        <v>527.6800000000001</v>
      </c>
      <c r="D157" s="151">
        <v>105.78989574979948</v>
      </c>
    </row>
    <row r="158" spans="2:4" ht="47.25" customHeight="1">
      <c r="B158" s="218"/>
      <c r="C158" s="219"/>
      <c r="D158" s="220"/>
    </row>
    <row r="159" spans="2:4" ht="47.25" customHeight="1" thickBot="1">
      <c r="B159" s="156"/>
      <c r="C159" s="157"/>
      <c r="D159" s="158"/>
    </row>
    <row r="160" spans="2:4" ht="47.25" customHeight="1" thickBot="1">
      <c r="B160" s="222"/>
      <c r="C160" s="153">
        <f>IF(AND(C154="",C155="",C156="",C157="",C159=""),"",IF(AND(C154&lt;=C155,C155&lt;=C156,C156&lt;=C157),"","ΠΡΟΣΟΧΗ ΤΑΞΙΝΟΜΗΣΗ"))</f>
      </c>
      <c r="D160" s="221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242</v>
      </c>
      <c r="D161" s="168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133</v>
      </c>
      <c r="C163" s="141">
        <v>779.73</v>
      </c>
      <c r="D163" s="142">
        <v>100</v>
      </c>
    </row>
    <row r="164" spans="2:4" ht="47.25" customHeight="1">
      <c r="B164" s="143" t="s">
        <v>134</v>
      </c>
      <c r="C164" s="144">
        <v>796.2000000000005</v>
      </c>
      <c r="D164" s="145">
        <v>102.11226963179567</v>
      </c>
    </row>
    <row r="165" spans="2:4" ht="47.25" customHeight="1" thickBot="1">
      <c r="B165" s="169"/>
      <c r="C165" s="170"/>
      <c r="D165" s="171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3" activePane="bottomLeft" state="frozen"/>
      <selection pane="topLeft" activeCell="A1" sqref="A1"/>
      <selection pane="bottomLeft" activeCell="J161" sqref="J161:K162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2" customFormat="1" ht="50.25" customHeight="1" thickBot="1">
      <c r="A2" s="289" t="s">
        <v>73</v>
      </c>
      <c r="B2" s="290"/>
      <c r="C2" s="290"/>
      <c r="D2" s="290"/>
      <c r="E2" s="290"/>
      <c r="F2" s="290"/>
      <c r="G2" s="290"/>
      <c r="H2" s="290"/>
      <c r="I2" s="291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74"/>
    </row>
    <row r="3" spans="2:5" ht="30" customHeight="1">
      <c r="B3" s="292" t="s">
        <v>5</v>
      </c>
      <c r="C3" s="292"/>
      <c r="D3" s="292"/>
      <c r="E3" s="197" t="s">
        <v>114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_18/02/2013</v>
      </c>
      <c r="CB8" s="14" t="s">
        <v>9</v>
      </c>
      <c r="CC8" s="14" t="s">
        <v>8</v>
      </c>
      <c r="CD8" s="14" t="str">
        <f>BY8</f>
        <v>_18/02/2013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ΛΕΥΚΩΣΙΑ_18/02/2013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ΛΕΜΕΣΟΣ_18/02/2013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ΛΑΡΝΑΚΑ_18/02/2013</v>
      </c>
      <c r="BY17" s="14"/>
    </row>
    <row r="18" ht="18.75">
      <c r="BW18" s="16" t="str">
        <f>BW8&amp;BX11&amp;BY8</f>
        <v>ΑΡΙΘΜΟΣ ΠΡΟÏΟΝΤΩΝ ΠΟΥ ΕΙΝΑΙ ΦΘΗΝΟΤΕΡΗ Η ΥΠΕΡΑΓΟΡΑ ΠΑΦΟΣ_18/02/2013</v>
      </c>
    </row>
    <row r="19" ht="18.75">
      <c r="BW19" s="16" t="str">
        <f>BW8&amp;BX12&amp;BY8</f>
        <v>ΑΡΙΘΜΟΣ ΠΡΟÏΟΝΤΩΝ ΠΟΥ ΕΙΝΑΙ ΦΘΗΝΟΤΕΡΗ Η ΥΠΕΡΑΓΟΡΑ ΑΜΜΟΧΩΣΤΟΣ_18/02/2013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ΛΕΥΚΩΣΙΑ_18/02/2013</v>
      </c>
    </row>
    <row r="25" ht="18.75">
      <c r="BW25" s="16" t="str">
        <f>CB8&amp;CC9&amp;CD8</f>
        <v>ΑΡΙΘΜΟΣ ΚΑΤΗΓΟΡIΩΝ ΠΟΥ ΕΙΝΑΙ ΦΘΗΝΟΤΕΡΗ Η ΥΠΕΡΑΓΟΡΑ  ΛΕΜΕΣΟΣ_18/02/2013</v>
      </c>
    </row>
    <row r="26" ht="18.75">
      <c r="BW26" s="16" t="str">
        <f>CB8&amp;CC10&amp;CD8</f>
        <v>ΑΡΙΘΜΟΣ ΚΑΤΗΓΟΡIΩΝ ΠΟΥ ΕΙΝΑΙ ΦΘΗΝΟΤΕΡΗ Η ΥΠΕΡΑΓΟΡΑ  ΛΑΡΝΑΚΑ_18/02/2013</v>
      </c>
    </row>
    <row r="27" ht="18.75">
      <c r="BW27" s="16" t="str">
        <f>CB8&amp;CC11&amp;CD8</f>
        <v>ΑΡΙΘΜΟΣ ΚΑΤΗΓΟΡIΩΝ ΠΟΥ ΕΙΝΑΙ ΦΘΗΝΟΤΕΡΗ Η ΥΠΕΡΑΓΟΡΑ  ΠΑΦΟΣ_18/02/2013</v>
      </c>
    </row>
    <row r="28" ht="18.75">
      <c r="BW28" s="16" t="str">
        <f>CB8&amp;CC12&amp;CD8</f>
        <v>ΑΡΙΘΜΟΣ ΚΑΤΗΓΟΡIΩΝ ΠΟΥ ΕΙΝΑΙ ΦΘΗΝΟΤΕΡΗ Η ΥΠΕΡΑΓΟΡΑ  ΑΜΜΟΧΩΣΤΟΣ_18/02/2013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18/02/2013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3" t="s">
        <v>69</v>
      </c>
      <c r="C148" s="294"/>
      <c r="D148" s="294"/>
      <c r="E148" s="294"/>
      <c r="F148" s="294"/>
      <c r="G148" s="294"/>
      <c r="H148" s="294"/>
      <c r="I148" s="294"/>
      <c r="J148" s="294"/>
      <c r="K148" s="295"/>
    </row>
    <row r="149" spans="2:11" ht="15.75">
      <c r="B149" s="296" t="s">
        <v>15</v>
      </c>
      <c r="C149" s="297"/>
      <c r="D149" s="298" t="s">
        <v>16</v>
      </c>
      <c r="E149" s="299"/>
      <c r="F149" s="298" t="s">
        <v>17</v>
      </c>
      <c r="G149" s="299"/>
      <c r="H149" s="298" t="s">
        <v>18</v>
      </c>
      <c r="I149" s="299"/>
      <c r="J149" s="300" t="s">
        <v>19</v>
      </c>
      <c r="K149" s="301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27</v>
      </c>
      <c r="C151" s="30">
        <v>154</v>
      </c>
      <c r="D151" s="31" t="s">
        <v>109</v>
      </c>
      <c r="E151" s="32">
        <v>115</v>
      </c>
      <c r="F151" s="31" t="s">
        <v>121</v>
      </c>
      <c r="G151" s="32">
        <v>97</v>
      </c>
      <c r="H151" s="31" t="s">
        <v>125</v>
      </c>
      <c r="I151" s="32">
        <v>84</v>
      </c>
      <c r="J151" s="33" t="s">
        <v>133</v>
      </c>
      <c r="K151" s="34">
        <v>184</v>
      </c>
    </row>
    <row r="152" spans="2:11" ht="66" customHeight="1">
      <c r="B152" s="29" t="s">
        <v>26</v>
      </c>
      <c r="C152" s="30">
        <v>34</v>
      </c>
      <c r="D152" s="31" t="s">
        <v>110</v>
      </c>
      <c r="E152" s="32">
        <v>83</v>
      </c>
      <c r="F152" s="35" t="s">
        <v>41</v>
      </c>
      <c r="G152" s="36">
        <v>73</v>
      </c>
      <c r="H152" s="31" t="s">
        <v>126</v>
      </c>
      <c r="I152" s="32">
        <v>70</v>
      </c>
      <c r="J152" s="37" t="s">
        <v>134</v>
      </c>
      <c r="K152" s="38">
        <v>78</v>
      </c>
    </row>
    <row r="153" spans="2:11" ht="66" customHeight="1">
      <c r="B153" s="29" t="s">
        <v>24</v>
      </c>
      <c r="C153" s="30">
        <v>26</v>
      </c>
      <c r="D153" s="31" t="s">
        <v>111</v>
      </c>
      <c r="E153" s="32">
        <v>36</v>
      </c>
      <c r="F153" s="35" t="s">
        <v>122</v>
      </c>
      <c r="G153" s="36">
        <v>67</v>
      </c>
      <c r="H153" s="31" t="s">
        <v>128</v>
      </c>
      <c r="I153" s="32">
        <v>26</v>
      </c>
      <c r="J153" s="33"/>
      <c r="K153" s="38"/>
    </row>
    <row r="154" spans="2:11" ht="66" customHeight="1">
      <c r="B154" s="29" t="s">
        <v>25</v>
      </c>
      <c r="C154" s="30">
        <v>23</v>
      </c>
      <c r="D154" s="31" t="s">
        <v>112</v>
      </c>
      <c r="E154" s="32">
        <v>29</v>
      </c>
      <c r="F154" s="35" t="s">
        <v>123</v>
      </c>
      <c r="G154" s="36">
        <v>33</v>
      </c>
      <c r="H154" s="31" t="s">
        <v>127</v>
      </c>
      <c r="I154" s="32">
        <v>23</v>
      </c>
      <c r="J154" s="33"/>
      <c r="K154" s="34"/>
    </row>
    <row r="155" spans="2:11" ht="66" customHeight="1">
      <c r="B155" s="29" t="s">
        <v>23</v>
      </c>
      <c r="C155" s="30">
        <v>4</v>
      </c>
      <c r="D155" s="31"/>
      <c r="E155" s="32"/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/>
      <c r="E156" s="42"/>
      <c r="F156" s="41"/>
      <c r="G156" s="42"/>
      <c r="H156" s="224"/>
      <c r="I156" s="22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3" t="s">
        <v>70</v>
      </c>
      <c r="C158" s="294"/>
      <c r="D158" s="294"/>
      <c r="E158" s="294"/>
      <c r="F158" s="294"/>
      <c r="G158" s="294"/>
      <c r="H158" s="294"/>
      <c r="I158" s="294"/>
      <c r="J158" s="294"/>
      <c r="K158" s="295"/>
    </row>
    <row r="159" spans="2:11" ht="45" customHeight="1">
      <c r="B159" s="302" t="s">
        <v>15</v>
      </c>
      <c r="C159" s="303"/>
      <c r="D159" s="298" t="s">
        <v>16</v>
      </c>
      <c r="E159" s="299"/>
      <c r="F159" s="298" t="s">
        <v>17</v>
      </c>
      <c r="G159" s="299"/>
      <c r="H159" s="298" t="s">
        <v>18</v>
      </c>
      <c r="I159" s="299"/>
      <c r="J159" s="304" t="s">
        <v>19</v>
      </c>
      <c r="K159" s="305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6" t="s">
        <v>80</v>
      </c>
    </row>
    <row r="161" spans="2:11" ht="74.25" customHeight="1">
      <c r="B161" s="51" t="s">
        <v>27</v>
      </c>
      <c r="C161" s="52">
        <v>15</v>
      </c>
      <c r="D161" s="53" t="s">
        <v>109</v>
      </c>
      <c r="E161" s="54">
        <v>12</v>
      </c>
      <c r="F161" s="53" t="s">
        <v>41</v>
      </c>
      <c r="G161" s="54">
        <v>13</v>
      </c>
      <c r="H161" s="53" t="s">
        <v>125</v>
      </c>
      <c r="I161" s="54">
        <v>13</v>
      </c>
      <c r="J161" s="55" t="s">
        <v>133</v>
      </c>
      <c r="K161" s="56">
        <v>14</v>
      </c>
    </row>
    <row r="162" spans="2:11" ht="66" customHeight="1">
      <c r="B162" s="57" t="s">
        <v>24</v>
      </c>
      <c r="C162" s="58">
        <v>3</v>
      </c>
      <c r="D162" s="35" t="s">
        <v>110</v>
      </c>
      <c r="E162" s="36">
        <v>9</v>
      </c>
      <c r="F162" s="35" t="s">
        <v>121</v>
      </c>
      <c r="G162" s="36">
        <v>6</v>
      </c>
      <c r="H162" s="35" t="s">
        <v>127</v>
      </c>
      <c r="I162" s="36">
        <v>3</v>
      </c>
      <c r="J162" s="59" t="s">
        <v>134</v>
      </c>
      <c r="K162" s="38">
        <v>6</v>
      </c>
    </row>
    <row r="163" spans="2:11" ht="66" customHeight="1">
      <c r="B163" s="57" t="s">
        <v>26</v>
      </c>
      <c r="C163" s="58">
        <v>1</v>
      </c>
      <c r="D163" s="35" t="s">
        <v>111</v>
      </c>
      <c r="E163" s="36">
        <v>1</v>
      </c>
      <c r="F163" s="35" t="s">
        <v>122</v>
      </c>
      <c r="G163" s="36">
        <v>3</v>
      </c>
      <c r="H163" s="35" t="s">
        <v>128</v>
      </c>
      <c r="I163" s="36">
        <v>2</v>
      </c>
      <c r="J163" s="59"/>
      <c r="K163" s="38"/>
    </row>
    <row r="164" spans="2:11" ht="66" customHeight="1">
      <c r="B164" s="57" t="s">
        <v>23</v>
      </c>
      <c r="C164" s="58">
        <v>0</v>
      </c>
      <c r="D164" s="35" t="s">
        <v>112</v>
      </c>
      <c r="E164" s="36">
        <v>0</v>
      </c>
      <c r="F164" s="60" t="s">
        <v>123</v>
      </c>
      <c r="G164" s="61">
        <v>0</v>
      </c>
      <c r="H164" s="35" t="s">
        <v>126</v>
      </c>
      <c r="I164" s="36">
        <v>0</v>
      </c>
      <c r="J164" s="59"/>
      <c r="K164" s="38"/>
    </row>
    <row r="165" spans="2:11" ht="66" customHeight="1">
      <c r="B165" s="57" t="s">
        <v>25</v>
      </c>
      <c r="C165" s="58">
        <v>0</v>
      </c>
      <c r="D165" s="35"/>
      <c r="E165" s="36"/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/>
      <c r="E166" s="42"/>
      <c r="F166" s="41"/>
      <c r="G166" s="42"/>
      <c r="H166" s="224"/>
      <c r="I166" s="42"/>
      <c r="J166" s="63"/>
      <c r="K166" s="44"/>
    </row>
    <row r="167" spans="2:11" ht="66" customHeight="1">
      <c r="B167" s="22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7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118" sqref="S11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1" t="s">
        <v>74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ht="17.25" customHeight="1">
      <c r="B3" s="67" t="s">
        <v>86</v>
      </c>
    </row>
    <row r="4" ht="13.5" thickBot="1"/>
    <row r="5" spans="1:15" ht="16.5" thickBot="1">
      <c r="A5" s="311" t="s">
        <v>116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3"/>
    </row>
    <row r="6" spans="1:15" s="65" customFormat="1" ht="34.5" customHeight="1">
      <c r="A6" s="314" t="s">
        <v>21</v>
      </c>
      <c r="B6" s="315"/>
      <c r="C6" s="320" t="s">
        <v>22</v>
      </c>
      <c r="D6" s="321"/>
      <c r="E6" s="324" t="s">
        <v>23</v>
      </c>
      <c r="F6" s="325"/>
      <c r="G6" s="324" t="s">
        <v>24</v>
      </c>
      <c r="H6" s="325"/>
      <c r="I6" s="324" t="s">
        <v>25</v>
      </c>
      <c r="J6" s="325"/>
      <c r="K6" s="324" t="s">
        <v>26</v>
      </c>
      <c r="L6" s="325"/>
      <c r="M6" s="324" t="s">
        <v>27</v>
      </c>
      <c r="N6" s="331"/>
      <c r="O6" s="328" t="s">
        <v>28</v>
      </c>
    </row>
    <row r="7" spans="1:15" s="65" customFormat="1" ht="34.5" customHeight="1">
      <c r="A7" s="316"/>
      <c r="B7" s="317"/>
      <c r="C7" s="322"/>
      <c r="D7" s="323"/>
      <c r="E7" s="326"/>
      <c r="F7" s="327"/>
      <c r="G7" s="326"/>
      <c r="H7" s="327"/>
      <c r="I7" s="326"/>
      <c r="J7" s="327"/>
      <c r="K7" s="326"/>
      <c r="L7" s="327"/>
      <c r="M7" s="326"/>
      <c r="N7" s="332"/>
      <c r="O7" s="329"/>
    </row>
    <row r="8" spans="1:15" ht="13.5" customHeight="1" thickBot="1">
      <c r="A8" s="318"/>
      <c r="B8" s="319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0"/>
    </row>
    <row r="9" spans="1:19" ht="15">
      <c r="A9" s="72">
        <v>1</v>
      </c>
      <c r="B9" s="73" t="s">
        <v>88</v>
      </c>
      <c r="C9" s="74"/>
      <c r="D9" s="75"/>
      <c r="E9" s="76">
        <v>16.04</v>
      </c>
      <c r="F9" s="75">
        <v>111.69916434540393</v>
      </c>
      <c r="G9" s="74">
        <v>15.26</v>
      </c>
      <c r="H9" s="75">
        <v>106.2674094707521</v>
      </c>
      <c r="I9" s="74">
        <v>15.59</v>
      </c>
      <c r="J9" s="75">
        <v>108.56545961002789</v>
      </c>
      <c r="K9" s="76">
        <v>15.379999999999999</v>
      </c>
      <c r="L9" s="75">
        <v>107.10306406685237</v>
      </c>
      <c r="M9" s="74">
        <v>14.359999999999998</v>
      </c>
      <c r="N9" s="75">
        <v>100</v>
      </c>
      <c r="O9" s="77">
        <v>14.359999999999998</v>
      </c>
      <c r="S9" s="66" t="s">
        <v>87</v>
      </c>
    </row>
    <row r="10" spans="1:15" ht="15">
      <c r="A10" s="78">
        <v>2</v>
      </c>
      <c r="B10" s="79" t="s">
        <v>89</v>
      </c>
      <c r="C10" s="80"/>
      <c r="D10" s="81"/>
      <c r="E10" s="82">
        <v>4.73</v>
      </c>
      <c r="F10" s="81">
        <v>112.88782816229119</v>
      </c>
      <c r="G10" s="80">
        <v>4.1899999999999995</v>
      </c>
      <c r="H10" s="81">
        <v>100</v>
      </c>
      <c r="I10" s="80">
        <v>4.44</v>
      </c>
      <c r="J10" s="81">
        <v>105.96658711217187</v>
      </c>
      <c r="K10" s="82">
        <v>4.4399999999999995</v>
      </c>
      <c r="L10" s="81">
        <v>105.96658711217184</v>
      </c>
      <c r="M10" s="80">
        <v>4.31</v>
      </c>
      <c r="N10" s="81">
        <v>102.86396181384248</v>
      </c>
      <c r="O10" s="77">
        <v>4.1899999999999995</v>
      </c>
    </row>
    <row r="11" spans="1:15" ht="15">
      <c r="A11" s="72">
        <v>3</v>
      </c>
      <c r="B11" s="79" t="s">
        <v>90</v>
      </c>
      <c r="C11" s="80"/>
      <c r="D11" s="81"/>
      <c r="E11" s="82">
        <v>14.15</v>
      </c>
      <c r="F11" s="81">
        <v>131.50557620817844</v>
      </c>
      <c r="G11" s="80">
        <v>13.799999999999999</v>
      </c>
      <c r="H11" s="81">
        <v>128.25278810408923</v>
      </c>
      <c r="I11" s="80">
        <v>13.75</v>
      </c>
      <c r="J11" s="81">
        <v>127.78810408921932</v>
      </c>
      <c r="K11" s="82">
        <v>13.02</v>
      </c>
      <c r="L11" s="81">
        <v>121.00371747211895</v>
      </c>
      <c r="M11" s="80">
        <v>10.76</v>
      </c>
      <c r="N11" s="81">
        <v>100</v>
      </c>
      <c r="O11" s="77">
        <v>10.76</v>
      </c>
    </row>
    <row r="12" spans="1:15" ht="15">
      <c r="A12" s="78">
        <v>4</v>
      </c>
      <c r="B12" s="79" t="s">
        <v>117</v>
      </c>
      <c r="C12" s="80"/>
      <c r="D12" s="81"/>
      <c r="E12" s="82">
        <v>220.17000000000002</v>
      </c>
      <c r="F12" s="81">
        <v>125.3886895609089</v>
      </c>
      <c r="G12" s="80">
        <v>199.21</v>
      </c>
      <c r="H12" s="81">
        <v>113.45179110427696</v>
      </c>
      <c r="I12" s="80">
        <v>201.37</v>
      </c>
      <c r="J12" s="81">
        <v>114.6819294948459</v>
      </c>
      <c r="K12" s="82">
        <v>199.31</v>
      </c>
      <c r="L12" s="81">
        <v>113.5087419556922</v>
      </c>
      <c r="M12" s="80">
        <v>175.59000000000006</v>
      </c>
      <c r="N12" s="81">
        <v>100</v>
      </c>
      <c r="O12" s="77">
        <v>175.59000000000006</v>
      </c>
    </row>
    <row r="13" spans="1:15" ht="15">
      <c r="A13" s="72">
        <v>5</v>
      </c>
      <c r="B13" s="79" t="s">
        <v>91</v>
      </c>
      <c r="C13" s="80"/>
      <c r="D13" s="81"/>
      <c r="E13" s="82">
        <v>23.679999999999996</v>
      </c>
      <c r="F13" s="81">
        <v>118.8755020080321</v>
      </c>
      <c r="G13" s="80">
        <v>23.21</v>
      </c>
      <c r="H13" s="81">
        <v>116.51606425702809</v>
      </c>
      <c r="I13" s="80">
        <v>23.16</v>
      </c>
      <c r="J13" s="81">
        <v>116.26506024096383</v>
      </c>
      <c r="K13" s="82">
        <v>22.96</v>
      </c>
      <c r="L13" s="81">
        <v>115.26104417670682</v>
      </c>
      <c r="M13" s="80">
        <v>19.92</v>
      </c>
      <c r="N13" s="81">
        <v>100</v>
      </c>
      <c r="O13" s="77">
        <v>19.92</v>
      </c>
    </row>
    <row r="14" spans="1:15" ht="15">
      <c r="A14" s="78">
        <v>6</v>
      </c>
      <c r="B14" s="79" t="s">
        <v>92</v>
      </c>
      <c r="C14" s="80"/>
      <c r="D14" s="81"/>
      <c r="E14" s="82">
        <v>49.099999999999994</v>
      </c>
      <c r="F14" s="81">
        <v>110.43634727845253</v>
      </c>
      <c r="G14" s="80">
        <v>46.51</v>
      </c>
      <c r="H14" s="81">
        <v>104.61088618983354</v>
      </c>
      <c r="I14" s="80">
        <v>46.769999999999996</v>
      </c>
      <c r="J14" s="81">
        <v>105.19568151147098</v>
      </c>
      <c r="K14" s="82">
        <v>45.73</v>
      </c>
      <c r="L14" s="81">
        <v>102.85650022492128</v>
      </c>
      <c r="M14" s="80">
        <v>44.46</v>
      </c>
      <c r="N14" s="81">
        <v>100</v>
      </c>
      <c r="O14" s="77">
        <v>44.46</v>
      </c>
    </row>
    <row r="15" spans="1:15" ht="15">
      <c r="A15" s="72">
        <v>7</v>
      </c>
      <c r="B15" s="79" t="s">
        <v>93</v>
      </c>
      <c r="C15" s="80"/>
      <c r="D15" s="81"/>
      <c r="E15" s="82">
        <v>17.54</v>
      </c>
      <c r="F15" s="81">
        <v>133.0804248861912</v>
      </c>
      <c r="G15" s="80">
        <v>15.659999999999998</v>
      </c>
      <c r="H15" s="81">
        <v>118.8163884673748</v>
      </c>
      <c r="I15" s="80">
        <v>16.049999999999997</v>
      </c>
      <c r="J15" s="81">
        <v>121.77541729893775</v>
      </c>
      <c r="K15" s="82">
        <v>16.6</v>
      </c>
      <c r="L15" s="81">
        <v>125.948406676783</v>
      </c>
      <c r="M15" s="80">
        <v>13.180000000000001</v>
      </c>
      <c r="N15" s="81">
        <v>100</v>
      </c>
      <c r="O15" s="77">
        <v>13.180000000000001</v>
      </c>
    </row>
    <row r="16" spans="1:15" ht="15">
      <c r="A16" s="78">
        <v>8</v>
      </c>
      <c r="B16" s="79" t="s">
        <v>94</v>
      </c>
      <c r="C16" s="80"/>
      <c r="D16" s="81"/>
      <c r="E16" s="82">
        <v>52.89</v>
      </c>
      <c r="F16" s="81">
        <v>113.61976369495166</v>
      </c>
      <c r="G16" s="80">
        <v>52.669999999999995</v>
      </c>
      <c r="H16" s="81">
        <v>113.1471535982814</v>
      </c>
      <c r="I16" s="80">
        <v>51.08</v>
      </c>
      <c r="J16" s="81">
        <v>109.73147153598279</v>
      </c>
      <c r="K16" s="82">
        <v>50.93</v>
      </c>
      <c r="L16" s="81">
        <v>109.40923737916218</v>
      </c>
      <c r="M16" s="80">
        <v>46.550000000000004</v>
      </c>
      <c r="N16" s="81">
        <v>100</v>
      </c>
      <c r="O16" s="77">
        <v>46.550000000000004</v>
      </c>
    </row>
    <row r="17" spans="1:15" ht="15">
      <c r="A17" s="72">
        <v>9</v>
      </c>
      <c r="B17" s="79" t="s">
        <v>118</v>
      </c>
      <c r="C17" s="80"/>
      <c r="D17" s="81"/>
      <c r="E17" s="82">
        <v>33.760000000000005</v>
      </c>
      <c r="F17" s="81">
        <v>118.78958479943702</v>
      </c>
      <c r="G17" s="80">
        <v>28.42</v>
      </c>
      <c r="H17" s="81">
        <v>100</v>
      </c>
      <c r="I17" s="80">
        <v>28.62</v>
      </c>
      <c r="J17" s="81">
        <v>100.70372976776918</v>
      </c>
      <c r="K17" s="82">
        <v>29.91</v>
      </c>
      <c r="L17" s="81">
        <v>105.24278676988037</v>
      </c>
      <c r="M17" s="80">
        <v>28.77</v>
      </c>
      <c r="N17" s="81">
        <v>101.23152709359604</v>
      </c>
      <c r="O17" s="77">
        <v>28.42</v>
      </c>
    </row>
    <row r="18" spans="1:15" ht="15">
      <c r="A18" s="78">
        <v>10</v>
      </c>
      <c r="B18" s="79" t="s">
        <v>119</v>
      </c>
      <c r="C18" s="80"/>
      <c r="D18" s="81"/>
      <c r="E18" s="82">
        <v>46.410000000000004</v>
      </c>
      <c r="F18" s="81">
        <v>122.00315457413251</v>
      </c>
      <c r="G18" s="80">
        <v>45.44</v>
      </c>
      <c r="H18" s="81">
        <v>119.45320715036803</v>
      </c>
      <c r="I18" s="80">
        <v>44.59</v>
      </c>
      <c r="J18" s="81">
        <v>117.21871713985279</v>
      </c>
      <c r="K18" s="82">
        <v>43.32</v>
      </c>
      <c r="L18" s="81">
        <v>113.8801261829653</v>
      </c>
      <c r="M18" s="80">
        <v>38.04</v>
      </c>
      <c r="N18" s="81">
        <v>100</v>
      </c>
      <c r="O18" s="77">
        <v>38.04</v>
      </c>
    </row>
    <row r="19" spans="1:15" ht="15">
      <c r="A19" s="72">
        <v>11</v>
      </c>
      <c r="B19" s="79" t="s">
        <v>95</v>
      </c>
      <c r="C19" s="80"/>
      <c r="D19" s="81"/>
      <c r="E19" s="82">
        <v>37.199999999999996</v>
      </c>
      <c r="F19" s="81">
        <v>115.527950310559</v>
      </c>
      <c r="G19" s="80">
        <v>36.8</v>
      </c>
      <c r="H19" s="81">
        <v>114.2857142857143</v>
      </c>
      <c r="I19" s="80">
        <v>35.190000000000005</v>
      </c>
      <c r="J19" s="81">
        <v>109.28571428571432</v>
      </c>
      <c r="K19" s="82">
        <v>32.199999999999996</v>
      </c>
      <c r="L19" s="81">
        <v>100</v>
      </c>
      <c r="M19" s="80">
        <v>32.27626656916248</v>
      </c>
      <c r="N19" s="81">
        <v>100.23685269926237</v>
      </c>
      <c r="O19" s="77">
        <v>32.199999999999996</v>
      </c>
    </row>
    <row r="20" spans="1:15" ht="15">
      <c r="A20" s="78">
        <v>12</v>
      </c>
      <c r="B20" s="79" t="s">
        <v>96</v>
      </c>
      <c r="C20" s="80"/>
      <c r="D20" s="81"/>
      <c r="E20" s="82">
        <v>21.17</v>
      </c>
      <c r="F20" s="81">
        <v>116.3186813186813</v>
      </c>
      <c r="G20" s="80">
        <v>19.82</v>
      </c>
      <c r="H20" s="81">
        <v>108.90109890109889</v>
      </c>
      <c r="I20" s="80">
        <v>20.580000000000002</v>
      </c>
      <c r="J20" s="81">
        <v>113.07692307692308</v>
      </c>
      <c r="K20" s="82">
        <v>19.540000000000003</v>
      </c>
      <c r="L20" s="81">
        <v>107.36263736263736</v>
      </c>
      <c r="M20" s="80">
        <v>18.200000000000003</v>
      </c>
      <c r="N20" s="81">
        <v>100</v>
      </c>
      <c r="O20" s="77">
        <v>18.200000000000003</v>
      </c>
    </row>
    <row r="21" spans="1:15" ht="15">
      <c r="A21" s="72">
        <v>13</v>
      </c>
      <c r="B21" s="79" t="s">
        <v>97</v>
      </c>
      <c r="C21" s="80"/>
      <c r="D21" s="81"/>
      <c r="E21" s="82">
        <v>25.089999999999996</v>
      </c>
      <c r="F21" s="81">
        <v>121.09073359073359</v>
      </c>
      <c r="G21" s="80">
        <v>20.72</v>
      </c>
      <c r="H21" s="81">
        <v>100</v>
      </c>
      <c r="I21" s="80">
        <v>22.919999999999998</v>
      </c>
      <c r="J21" s="81">
        <v>110.61776061776061</v>
      </c>
      <c r="K21" s="82">
        <v>22.65</v>
      </c>
      <c r="L21" s="81">
        <v>109.31467181467181</v>
      </c>
      <c r="M21" s="80">
        <v>21.37</v>
      </c>
      <c r="N21" s="81">
        <v>103.13706563706563</v>
      </c>
      <c r="O21" s="77">
        <v>20.72</v>
      </c>
    </row>
    <row r="22" spans="1:15" ht="15">
      <c r="A22" s="78">
        <v>14</v>
      </c>
      <c r="B22" s="79" t="s">
        <v>98</v>
      </c>
      <c r="C22" s="80"/>
      <c r="D22" s="81"/>
      <c r="E22" s="82">
        <v>36.81999999999999</v>
      </c>
      <c r="F22" s="81">
        <v>119.77878985035784</v>
      </c>
      <c r="G22" s="80">
        <v>34.78</v>
      </c>
      <c r="H22" s="81">
        <v>113.14248536109307</v>
      </c>
      <c r="I22" s="80">
        <v>34.55999999999999</v>
      </c>
      <c r="J22" s="81">
        <v>112.4268054651919</v>
      </c>
      <c r="K22" s="82">
        <v>35.5</v>
      </c>
      <c r="L22" s="81">
        <v>115.48471047495121</v>
      </c>
      <c r="M22" s="80">
        <v>30.739999999999995</v>
      </c>
      <c r="N22" s="81">
        <v>100</v>
      </c>
      <c r="O22" s="77">
        <v>30.739999999999995</v>
      </c>
    </row>
    <row r="23" spans="1:15" ht="15">
      <c r="A23" s="72">
        <v>15</v>
      </c>
      <c r="B23" s="79" t="s">
        <v>120</v>
      </c>
      <c r="C23" s="80"/>
      <c r="D23" s="81"/>
      <c r="E23" s="82">
        <v>6.35</v>
      </c>
      <c r="F23" s="81">
        <v>118.47014925373134</v>
      </c>
      <c r="G23" s="80">
        <v>6.050000000000001</v>
      </c>
      <c r="H23" s="81">
        <v>112.87313432835822</v>
      </c>
      <c r="I23" s="80">
        <v>6.050000000000001</v>
      </c>
      <c r="J23" s="81">
        <v>112.87313432835822</v>
      </c>
      <c r="K23" s="82">
        <v>6.050000000000001</v>
      </c>
      <c r="L23" s="81">
        <v>112.87313432835822</v>
      </c>
      <c r="M23" s="80">
        <v>5.36</v>
      </c>
      <c r="N23" s="81">
        <v>100</v>
      </c>
      <c r="O23" s="77">
        <v>5.36</v>
      </c>
    </row>
    <row r="24" spans="1:15" ht="15">
      <c r="A24" s="78">
        <v>16</v>
      </c>
      <c r="B24" s="79" t="s">
        <v>99</v>
      </c>
      <c r="C24" s="80"/>
      <c r="D24" s="81"/>
      <c r="E24" s="82">
        <v>9.180000000000001</v>
      </c>
      <c r="F24" s="81">
        <v>119.53125000000003</v>
      </c>
      <c r="G24" s="80">
        <v>9.02</v>
      </c>
      <c r="H24" s="81">
        <v>117.44791666666667</v>
      </c>
      <c r="I24" s="80">
        <v>8.31</v>
      </c>
      <c r="J24" s="81">
        <v>108.203125</v>
      </c>
      <c r="K24" s="82">
        <v>8.450000000000001</v>
      </c>
      <c r="L24" s="81">
        <v>110.02604166666667</v>
      </c>
      <c r="M24" s="80">
        <v>7.68</v>
      </c>
      <c r="N24" s="81">
        <v>100</v>
      </c>
      <c r="O24" s="77">
        <v>7.68</v>
      </c>
    </row>
    <row r="25" spans="1:15" ht="15">
      <c r="A25" s="72">
        <v>17</v>
      </c>
      <c r="B25" s="79" t="s">
        <v>100</v>
      </c>
      <c r="C25" s="80"/>
      <c r="D25" s="81"/>
      <c r="E25" s="82">
        <v>80.27000000000001</v>
      </c>
      <c r="F25" s="81">
        <v>118.23538076299897</v>
      </c>
      <c r="G25" s="80">
        <v>73.26</v>
      </c>
      <c r="H25" s="81">
        <v>107.90985417587274</v>
      </c>
      <c r="I25" s="80">
        <v>76.92</v>
      </c>
      <c r="J25" s="81">
        <v>113.30092797171896</v>
      </c>
      <c r="K25" s="82">
        <v>72.96000000000001</v>
      </c>
      <c r="L25" s="81">
        <v>107.46796288113126</v>
      </c>
      <c r="M25" s="80">
        <v>67.89</v>
      </c>
      <c r="N25" s="81">
        <v>100</v>
      </c>
      <c r="O25" s="77">
        <v>67.89</v>
      </c>
    </row>
    <row r="26" spans="1:15" ht="15">
      <c r="A26" s="78">
        <v>18</v>
      </c>
      <c r="B26" s="79" t="s">
        <v>101</v>
      </c>
      <c r="C26" s="80"/>
      <c r="D26" s="81"/>
      <c r="E26" s="82">
        <v>103.44</v>
      </c>
      <c r="F26" s="81">
        <v>119.81929804239546</v>
      </c>
      <c r="G26" s="80">
        <v>100.99000000000001</v>
      </c>
      <c r="H26" s="81">
        <v>116.98135063129851</v>
      </c>
      <c r="I26" s="80">
        <v>99.75</v>
      </c>
      <c r="J26" s="81">
        <v>115.54500173751883</v>
      </c>
      <c r="K26" s="82">
        <v>96.69</v>
      </c>
      <c r="L26" s="81">
        <v>112.00046333835283</v>
      </c>
      <c r="M26" s="80">
        <v>86.33</v>
      </c>
      <c r="N26" s="81">
        <v>100</v>
      </c>
      <c r="O26" s="77">
        <v>86.33</v>
      </c>
    </row>
    <row r="27" spans="1:15" ht="15.75" thickBot="1">
      <c r="A27" s="72">
        <v>19</v>
      </c>
      <c r="B27" s="79" t="s">
        <v>102</v>
      </c>
      <c r="C27" s="80"/>
      <c r="D27" s="81"/>
      <c r="E27" s="82">
        <v>33.739999999999995</v>
      </c>
      <c r="F27" s="81">
        <v>114.37288135593218</v>
      </c>
      <c r="G27" s="80">
        <v>33.59</v>
      </c>
      <c r="H27" s="81">
        <v>113.86440677966101</v>
      </c>
      <c r="I27" s="80">
        <v>34.14</v>
      </c>
      <c r="J27" s="81">
        <v>115.72881355932203</v>
      </c>
      <c r="K27" s="82">
        <v>33.150000000000006</v>
      </c>
      <c r="L27" s="81">
        <v>112.37288135593222</v>
      </c>
      <c r="M27" s="80">
        <v>29.500000000000004</v>
      </c>
      <c r="N27" s="81">
        <v>100</v>
      </c>
      <c r="O27" s="77">
        <v>29.500000000000004</v>
      </c>
    </row>
    <row r="28" spans="1:15" ht="15">
      <c r="A28" s="209"/>
      <c r="B28" s="210"/>
      <c r="C28" s="211"/>
      <c r="D28" s="212"/>
      <c r="E28" s="212"/>
      <c r="F28" s="212"/>
      <c r="G28" s="211"/>
      <c r="H28" s="212"/>
      <c r="I28" s="211"/>
      <c r="J28" s="212"/>
      <c r="K28" s="212"/>
      <c r="L28" s="212"/>
      <c r="M28" s="211"/>
      <c r="N28" s="212"/>
      <c r="O28" s="213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1" t="s">
        <v>115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</row>
    <row r="31" spans="1:15" ht="12.75">
      <c r="A31" s="314" t="s">
        <v>21</v>
      </c>
      <c r="B31" s="315"/>
      <c r="C31" s="324" t="s">
        <v>31</v>
      </c>
      <c r="D31" s="325"/>
      <c r="E31" s="324" t="s">
        <v>32</v>
      </c>
      <c r="F31" s="325"/>
      <c r="G31" s="324" t="s">
        <v>33</v>
      </c>
      <c r="H31" s="325"/>
      <c r="I31" s="324" t="s">
        <v>34</v>
      </c>
      <c r="J31" s="325"/>
      <c r="K31" s="324" t="s">
        <v>35</v>
      </c>
      <c r="L31" s="325"/>
      <c r="M31" s="324" t="s">
        <v>36</v>
      </c>
      <c r="N31" s="325"/>
      <c r="O31" s="337" t="s">
        <v>28</v>
      </c>
    </row>
    <row r="32" spans="1:15" s="65" customFormat="1" ht="53.25" customHeight="1">
      <c r="A32" s="316"/>
      <c r="B32" s="317"/>
      <c r="C32" s="326"/>
      <c r="D32" s="327"/>
      <c r="E32" s="326"/>
      <c r="F32" s="327"/>
      <c r="G32" s="326"/>
      <c r="H32" s="327"/>
      <c r="I32" s="326"/>
      <c r="J32" s="327"/>
      <c r="K32" s="326"/>
      <c r="L32" s="327"/>
      <c r="M32" s="326"/>
      <c r="N32" s="327"/>
      <c r="O32" s="338"/>
    </row>
    <row r="33" spans="1:15" s="65" customFormat="1" ht="13.5" thickBot="1">
      <c r="A33" s="316"/>
      <c r="B33" s="319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39"/>
    </row>
    <row r="34" spans="1:15" ht="15">
      <c r="A34" s="78">
        <v>1</v>
      </c>
      <c r="B34" s="91" t="s">
        <v>88</v>
      </c>
      <c r="C34" s="92"/>
      <c r="D34" s="93"/>
      <c r="E34" s="92">
        <v>13.680000000000001</v>
      </c>
      <c r="F34" s="93">
        <v>104.82758620689656</v>
      </c>
      <c r="G34" s="92">
        <v>13.049999999999999</v>
      </c>
      <c r="H34" s="93">
        <v>100</v>
      </c>
      <c r="I34" s="270" t="s">
        <v>103</v>
      </c>
      <c r="J34" s="93" t="s">
        <v>103</v>
      </c>
      <c r="K34" s="92">
        <v>14.179999999999998</v>
      </c>
      <c r="L34" s="93">
        <v>108.65900383141762</v>
      </c>
      <c r="M34" s="92">
        <v>13.29</v>
      </c>
      <c r="N34" s="93">
        <v>101.83908045977013</v>
      </c>
      <c r="O34" s="94">
        <v>13.049999999999999</v>
      </c>
    </row>
    <row r="35" spans="1:15" ht="15">
      <c r="A35" s="78">
        <v>2</v>
      </c>
      <c r="B35" s="95" t="s">
        <v>89</v>
      </c>
      <c r="C35" s="96"/>
      <c r="D35" s="97"/>
      <c r="E35" s="96">
        <v>5.95</v>
      </c>
      <c r="F35" s="97">
        <v>109.77859778597787</v>
      </c>
      <c r="G35" s="96">
        <v>5.42</v>
      </c>
      <c r="H35" s="97">
        <v>100</v>
      </c>
      <c r="I35" s="271" t="s">
        <v>103</v>
      </c>
      <c r="J35" s="97" t="s">
        <v>103</v>
      </c>
      <c r="K35" s="96">
        <v>5.8500000000000005</v>
      </c>
      <c r="L35" s="97">
        <v>107.93357933579337</v>
      </c>
      <c r="M35" s="96">
        <v>5.44</v>
      </c>
      <c r="N35" s="97">
        <v>100.36900369003692</v>
      </c>
      <c r="O35" s="98">
        <v>5.42</v>
      </c>
    </row>
    <row r="36" spans="1:15" ht="15">
      <c r="A36" s="78">
        <v>3</v>
      </c>
      <c r="B36" s="95" t="s">
        <v>90</v>
      </c>
      <c r="C36" s="96"/>
      <c r="D36" s="97"/>
      <c r="E36" s="96">
        <v>9.47</v>
      </c>
      <c r="F36" s="97">
        <v>104.29515418502204</v>
      </c>
      <c r="G36" s="96">
        <v>9.1</v>
      </c>
      <c r="H36" s="97">
        <v>100.22026431718061</v>
      </c>
      <c r="I36" s="96" t="s">
        <v>103</v>
      </c>
      <c r="J36" s="97" t="s">
        <v>103</v>
      </c>
      <c r="K36" s="96">
        <v>9.469999999999999</v>
      </c>
      <c r="L36" s="97">
        <v>104.29515418502203</v>
      </c>
      <c r="M36" s="96">
        <v>9.08</v>
      </c>
      <c r="N36" s="97">
        <v>100</v>
      </c>
      <c r="O36" s="98">
        <v>9.08</v>
      </c>
    </row>
    <row r="37" spans="1:15" ht="15">
      <c r="A37" s="78">
        <v>4</v>
      </c>
      <c r="B37" s="95" t="s">
        <v>104</v>
      </c>
      <c r="C37" s="96"/>
      <c r="D37" s="97"/>
      <c r="E37" s="96">
        <v>125.02</v>
      </c>
      <c r="F37" s="97">
        <v>107.9806529625151</v>
      </c>
      <c r="G37" s="96">
        <v>115.78000000000002</v>
      </c>
      <c r="H37" s="97">
        <v>100</v>
      </c>
      <c r="I37" s="96" t="s">
        <v>103</v>
      </c>
      <c r="J37" s="97" t="s">
        <v>103</v>
      </c>
      <c r="K37" s="96">
        <v>120.55000000000001</v>
      </c>
      <c r="L37" s="97">
        <v>104.11988253584383</v>
      </c>
      <c r="M37" s="96">
        <v>116.49000000000002</v>
      </c>
      <c r="N37" s="97">
        <v>100.61323199170842</v>
      </c>
      <c r="O37" s="98">
        <v>115.78000000000002</v>
      </c>
    </row>
    <row r="38" spans="1:15" ht="15">
      <c r="A38" s="78">
        <v>5</v>
      </c>
      <c r="B38" s="95" t="s">
        <v>91</v>
      </c>
      <c r="C38" s="96"/>
      <c r="D38" s="97"/>
      <c r="E38" s="96">
        <v>23.56</v>
      </c>
      <c r="F38" s="97">
        <v>106.60633484162896</v>
      </c>
      <c r="G38" s="96">
        <v>22.22</v>
      </c>
      <c r="H38" s="97">
        <v>100.54298642533936</v>
      </c>
      <c r="I38" s="96" t="s">
        <v>103</v>
      </c>
      <c r="J38" s="97" t="s">
        <v>103</v>
      </c>
      <c r="K38" s="96">
        <v>23.56</v>
      </c>
      <c r="L38" s="97">
        <v>106.60633484162896</v>
      </c>
      <c r="M38" s="96">
        <v>22.099999999999998</v>
      </c>
      <c r="N38" s="97">
        <v>100</v>
      </c>
      <c r="O38" s="98">
        <v>22.099999999999998</v>
      </c>
    </row>
    <row r="39" spans="1:15" ht="15">
      <c r="A39" s="78">
        <v>6</v>
      </c>
      <c r="B39" s="95" t="s">
        <v>92</v>
      </c>
      <c r="C39" s="96"/>
      <c r="D39" s="97"/>
      <c r="E39" s="96">
        <v>52.53999999999999</v>
      </c>
      <c r="F39" s="97">
        <v>103.26257861635217</v>
      </c>
      <c r="G39" s="96">
        <v>51.62</v>
      </c>
      <c r="H39" s="97">
        <v>101.45440251572326</v>
      </c>
      <c r="I39" s="96" t="s">
        <v>103</v>
      </c>
      <c r="J39" s="97" t="s">
        <v>103</v>
      </c>
      <c r="K39" s="96">
        <v>52.62</v>
      </c>
      <c r="L39" s="97">
        <v>103.4198113207547</v>
      </c>
      <c r="M39" s="96">
        <v>50.88</v>
      </c>
      <c r="N39" s="97">
        <v>100</v>
      </c>
      <c r="O39" s="98">
        <v>50.88</v>
      </c>
    </row>
    <row r="40" spans="1:15" ht="15">
      <c r="A40" s="78">
        <v>7</v>
      </c>
      <c r="B40" s="95" t="s">
        <v>93</v>
      </c>
      <c r="C40" s="96"/>
      <c r="D40" s="97"/>
      <c r="E40" s="96">
        <v>22.59</v>
      </c>
      <c r="F40" s="97">
        <v>111.72106824925817</v>
      </c>
      <c r="G40" s="96">
        <v>20.76</v>
      </c>
      <c r="H40" s="97">
        <v>102.67062314540061</v>
      </c>
      <c r="I40" s="96" t="s">
        <v>103</v>
      </c>
      <c r="J40" s="97" t="s">
        <v>103</v>
      </c>
      <c r="K40" s="96">
        <v>21.45</v>
      </c>
      <c r="L40" s="97">
        <v>106.08308605341246</v>
      </c>
      <c r="M40" s="96">
        <v>20.22</v>
      </c>
      <c r="N40" s="97">
        <v>100</v>
      </c>
      <c r="O40" s="98">
        <v>20.22</v>
      </c>
    </row>
    <row r="41" spans="1:15" ht="15">
      <c r="A41" s="78">
        <v>8</v>
      </c>
      <c r="B41" s="95" t="s">
        <v>94</v>
      </c>
      <c r="C41" s="96"/>
      <c r="D41" s="97"/>
      <c r="E41" s="96">
        <v>47.44</v>
      </c>
      <c r="F41" s="97">
        <v>103.71665937909927</v>
      </c>
      <c r="G41" s="96">
        <v>47.769999999999996</v>
      </c>
      <c r="H41" s="97">
        <v>104.43812855268912</v>
      </c>
      <c r="I41" s="96" t="s">
        <v>103</v>
      </c>
      <c r="J41" s="97" t="s">
        <v>103</v>
      </c>
      <c r="K41" s="96">
        <v>48.09</v>
      </c>
      <c r="L41" s="97">
        <v>105.137735024049</v>
      </c>
      <c r="M41" s="96">
        <v>45.739999999999995</v>
      </c>
      <c r="N41" s="97">
        <v>100</v>
      </c>
      <c r="O41" s="98">
        <v>45.739999999999995</v>
      </c>
    </row>
    <row r="42" spans="1:15" ht="15">
      <c r="A42" s="78">
        <v>9</v>
      </c>
      <c r="B42" s="95" t="s">
        <v>105</v>
      </c>
      <c r="C42" s="96"/>
      <c r="D42" s="97"/>
      <c r="E42" s="96">
        <v>21.21</v>
      </c>
      <c r="F42" s="97">
        <v>109.6124031007752</v>
      </c>
      <c r="G42" s="96">
        <v>19.349999999999998</v>
      </c>
      <c r="H42" s="97">
        <v>100</v>
      </c>
      <c r="I42" s="96" t="s">
        <v>103</v>
      </c>
      <c r="J42" s="97" t="s">
        <v>103</v>
      </c>
      <c r="K42" s="96">
        <v>21.070000000000004</v>
      </c>
      <c r="L42" s="97">
        <v>108.88888888888893</v>
      </c>
      <c r="M42" s="96">
        <v>19.400000000000002</v>
      </c>
      <c r="N42" s="97">
        <v>100.25839793281656</v>
      </c>
      <c r="O42" s="98">
        <v>19.349999999999998</v>
      </c>
    </row>
    <row r="43" spans="1:15" ht="15">
      <c r="A43" s="78">
        <v>10</v>
      </c>
      <c r="B43" s="95" t="s">
        <v>106</v>
      </c>
      <c r="C43" s="96"/>
      <c r="D43" s="97"/>
      <c r="E43" s="96">
        <v>43.13</v>
      </c>
      <c r="F43" s="97">
        <v>110.78859491394812</v>
      </c>
      <c r="G43" s="96">
        <v>38.93</v>
      </c>
      <c r="H43" s="97">
        <v>100</v>
      </c>
      <c r="I43" s="96" t="s">
        <v>103</v>
      </c>
      <c r="J43" s="97" t="s">
        <v>103</v>
      </c>
      <c r="K43" s="96">
        <v>43.37</v>
      </c>
      <c r="L43" s="97">
        <v>111.40508605188799</v>
      </c>
      <c r="M43" s="96">
        <v>42.980000000000004</v>
      </c>
      <c r="N43" s="97">
        <v>110.40328795273568</v>
      </c>
      <c r="O43" s="98">
        <v>38.93</v>
      </c>
    </row>
    <row r="44" spans="1:15" ht="15">
      <c r="A44" s="78">
        <v>11</v>
      </c>
      <c r="B44" s="95" t="s">
        <v>95</v>
      </c>
      <c r="C44" s="96"/>
      <c r="D44" s="97"/>
      <c r="E44" s="96">
        <v>29.419999999999998</v>
      </c>
      <c r="F44" s="97">
        <v>108.24135393671817</v>
      </c>
      <c r="G44" s="96">
        <v>27.77</v>
      </c>
      <c r="H44" s="97">
        <v>102.17071376011772</v>
      </c>
      <c r="I44" s="96" t="s">
        <v>103</v>
      </c>
      <c r="J44" s="97" t="s">
        <v>103</v>
      </c>
      <c r="K44" s="96">
        <v>28.919999999999998</v>
      </c>
      <c r="L44" s="97">
        <v>106.401766004415</v>
      </c>
      <c r="M44" s="96">
        <v>27.180000000000003</v>
      </c>
      <c r="N44" s="97">
        <v>100</v>
      </c>
      <c r="O44" s="98">
        <v>27.180000000000003</v>
      </c>
    </row>
    <row r="45" spans="1:15" ht="15">
      <c r="A45" s="78">
        <v>12</v>
      </c>
      <c r="B45" s="95" t="s">
        <v>96</v>
      </c>
      <c r="C45" s="96"/>
      <c r="D45" s="97"/>
      <c r="E45" s="96">
        <v>12.780000000000001</v>
      </c>
      <c r="F45" s="97">
        <v>108.39694656488552</v>
      </c>
      <c r="G45" s="96">
        <v>11.79</v>
      </c>
      <c r="H45" s="97">
        <v>100</v>
      </c>
      <c r="I45" s="96" t="s">
        <v>103</v>
      </c>
      <c r="J45" s="97" t="s">
        <v>103</v>
      </c>
      <c r="K45" s="96">
        <v>12.829999999999998</v>
      </c>
      <c r="L45" s="97">
        <v>108.82103477523324</v>
      </c>
      <c r="M45" s="96">
        <v>12.32</v>
      </c>
      <c r="N45" s="97">
        <v>104.49533502968617</v>
      </c>
      <c r="O45" s="98">
        <v>11.79</v>
      </c>
    </row>
    <row r="46" spans="1:15" ht="15">
      <c r="A46" s="78">
        <v>13</v>
      </c>
      <c r="B46" s="95" t="s">
        <v>107</v>
      </c>
      <c r="C46" s="96"/>
      <c r="D46" s="97"/>
      <c r="E46" s="96">
        <v>4.71</v>
      </c>
      <c r="F46" s="97">
        <v>100.21276595744682</v>
      </c>
      <c r="G46" s="96">
        <v>4.7</v>
      </c>
      <c r="H46" s="97">
        <v>100</v>
      </c>
      <c r="I46" s="96" t="s">
        <v>103</v>
      </c>
      <c r="J46" s="97" t="s">
        <v>103</v>
      </c>
      <c r="K46" s="96">
        <v>4.7</v>
      </c>
      <c r="L46" s="97">
        <v>100</v>
      </c>
      <c r="M46" s="96">
        <v>4.71</v>
      </c>
      <c r="N46" s="97">
        <v>100.21276595744682</v>
      </c>
      <c r="O46" s="98">
        <v>4.7</v>
      </c>
    </row>
    <row r="47" spans="1:15" ht="15">
      <c r="A47" s="78">
        <v>14</v>
      </c>
      <c r="B47" s="95" t="s">
        <v>97</v>
      </c>
      <c r="C47" s="96"/>
      <c r="D47" s="97"/>
      <c r="E47" s="96">
        <v>19.290000000000006</v>
      </c>
      <c r="F47" s="97">
        <v>132.21384509938318</v>
      </c>
      <c r="G47" s="96">
        <v>14.59</v>
      </c>
      <c r="H47" s="97">
        <v>100</v>
      </c>
      <c r="I47" s="96" t="s">
        <v>103</v>
      </c>
      <c r="J47" s="97" t="s">
        <v>103</v>
      </c>
      <c r="K47" s="96">
        <v>15.690000000000001</v>
      </c>
      <c r="L47" s="97">
        <v>107.5394105551748</v>
      </c>
      <c r="M47" s="96">
        <v>17.240000000000002</v>
      </c>
      <c r="N47" s="97">
        <v>118.16312542837562</v>
      </c>
      <c r="O47" s="98">
        <v>14.59</v>
      </c>
    </row>
    <row r="48" spans="1:15" ht="15">
      <c r="A48" s="78">
        <v>15</v>
      </c>
      <c r="B48" s="95" t="s">
        <v>100</v>
      </c>
      <c r="C48" s="96"/>
      <c r="D48" s="97"/>
      <c r="E48" s="96">
        <v>92.71000000000001</v>
      </c>
      <c r="F48" s="97">
        <v>109.48275862068965</v>
      </c>
      <c r="G48" s="96">
        <v>84.68</v>
      </c>
      <c r="H48" s="97">
        <v>100</v>
      </c>
      <c r="I48" s="96" t="s">
        <v>103</v>
      </c>
      <c r="J48" s="97" t="s">
        <v>103</v>
      </c>
      <c r="K48" s="96">
        <v>90.36999999999999</v>
      </c>
      <c r="L48" s="97">
        <v>106.71941426546998</v>
      </c>
      <c r="M48" s="96">
        <v>90.06000000000003</v>
      </c>
      <c r="N48" s="97">
        <v>106.353330184223</v>
      </c>
      <c r="O48" s="98">
        <v>84.68</v>
      </c>
    </row>
    <row r="49" spans="1:15" ht="15">
      <c r="A49" s="78">
        <v>16</v>
      </c>
      <c r="B49" s="95" t="s">
        <v>98</v>
      </c>
      <c r="C49" s="96"/>
      <c r="D49" s="97"/>
      <c r="E49" s="96">
        <v>19.65</v>
      </c>
      <c r="F49" s="97">
        <v>106.96788241698422</v>
      </c>
      <c r="G49" s="96">
        <v>18.369999999999997</v>
      </c>
      <c r="H49" s="97">
        <v>100</v>
      </c>
      <c r="I49" s="96" t="s">
        <v>103</v>
      </c>
      <c r="J49" s="97" t="s">
        <v>103</v>
      </c>
      <c r="K49" s="96">
        <v>20.220000000000002</v>
      </c>
      <c r="L49" s="97">
        <v>110.07076755579752</v>
      </c>
      <c r="M49" s="96">
        <v>18.66</v>
      </c>
      <c r="N49" s="97">
        <v>101.578660860098</v>
      </c>
      <c r="O49" s="98">
        <v>18.369999999999997</v>
      </c>
    </row>
    <row r="50" spans="1:15" ht="15">
      <c r="A50" s="78">
        <v>17</v>
      </c>
      <c r="B50" s="95" t="s">
        <v>108</v>
      </c>
      <c r="C50" s="96"/>
      <c r="D50" s="97"/>
      <c r="E50" s="96">
        <v>2.25</v>
      </c>
      <c r="F50" s="97">
        <v>104.16666666666666</v>
      </c>
      <c r="G50" s="96">
        <v>2.16</v>
      </c>
      <c r="H50" s="97">
        <v>100</v>
      </c>
      <c r="I50" s="96" t="s">
        <v>103</v>
      </c>
      <c r="J50" s="97" t="s">
        <v>103</v>
      </c>
      <c r="K50" s="96">
        <v>2.22</v>
      </c>
      <c r="L50" s="97">
        <v>102.77777777777779</v>
      </c>
      <c r="M50" s="96">
        <v>2.16</v>
      </c>
      <c r="N50" s="97">
        <v>100</v>
      </c>
      <c r="O50" s="98">
        <v>2.16</v>
      </c>
    </row>
    <row r="51" spans="1:15" ht="15">
      <c r="A51" s="78">
        <v>18</v>
      </c>
      <c r="B51" s="95" t="s">
        <v>99</v>
      </c>
      <c r="C51" s="96"/>
      <c r="D51" s="97"/>
      <c r="E51" s="96">
        <v>9.05</v>
      </c>
      <c r="F51" s="97">
        <v>108.90493381468112</v>
      </c>
      <c r="G51" s="96">
        <v>9.02</v>
      </c>
      <c r="H51" s="97">
        <v>108.54392298435617</v>
      </c>
      <c r="I51" s="96" t="s">
        <v>103</v>
      </c>
      <c r="J51" s="97" t="s">
        <v>103</v>
      </c>
      <c r="K51" s="96">
        <v>8.79</v>
      </c>
      <c r="L51" s="97">
        <v>105.77617328519855</v>
      </c>
      <c r="M51" s="96">
        <v>8.31</v>
      </c>
      <c r="N51" s="97">
        <v>100</v>
      </c>
      <c r="O51" s="98">
        <v>8.31</v>
      </c>
    </row>
    <row r="52" spans="1:15" ht="15">
      <c r="A52" s="78">
        <v>19</v>
      </c>
      <c r="B52" s="95" t="s">
        <v>101</v>
      </c>
      <c r="C52" s="96"/>
      <c r="D52" s="97"/>
      <c r="E52" s="96">
        <v>108.96000000000001</v>
      </c>
      <c r="F52" s="97">
        <v>104.68870099923136</v>
      </c>
      <c r="G52" s="96">
        <v>105.96</v>
      </c>
      <c r="H52" s="97">
        <v>101.80630284396617</v>
      </c>
      <c r="I52" s="96" t="s">
        <v>103</v>
      </c>
      <c r="J52" s="97" t="s">
        <v>103</v>
      </c>
      <c r="K52" s="96">
        <v>107.98</v>
      </c>
      <c r="L52" s="97">
        <v>103.74711760184472</v>
      </c>
      <c r="M52" s="96">
        <v>104.08000000000001</v>
      </c>
      <c r="N52" s="97">
        <v>100</v>
      </c>
      <c r="O52" s="98">
        <v>104.08000000000001</v>
      </c>
    </row>
    <row r="53" spans="1:15" ht="15">
      <c r="A53" s="78">
        <v>20</v>
      </c>
      <c r="B53" s="95" t="s">
        <v>102</v>
      </c>
      <c r="C53" s="96"/>
      <c r="D53" s="97"/>
      <c r="E53" s="96">
        <v>42.91999999999999</v>
      </c>
      <c r="F53" s="97">
        <v>101.36986301369856</v>
      </c>
      <c r="G53" s="96">
        <v>42.34000000000001</v>
      </c>
      <c r="H53" s="97">
        <v>100</v>
      </c>
      <c r="I53" s="96" t="s">
        <v>103</v>
      </c>
      <c r="J53" s="97" t="s">
        <v>103</v>
      </c>
      <c r="K53" s="96">
        <v>43.64999999999999</v>
      </c>
      <c r="L53" s="97">
        <v>103.09400094473307</v>
      </c>
      <c r="M53" s="96">
        <v>43.41</v>
      </c>
      <c r="N53" s="97">
        <v>102.52716107699571</v>
      </c>
      <c r="O53" s="98">
        <v>42.34000000000001</v>
      </c>
    </row>
    <row r="54" spans="1:15" ht="15.75" thickBot="1">
      <c r="A54" s="204"/>
      <c r="B54" s="205"/>
      <c r="C54" s="206"/>
      <c r="D54" s="207"/>
      <c r="E54" s="206"/>
      <c r="F54" s="207"/>
      <c r="G54" s="206"/>
      <c r="H54" s="207"/>
      <c r="I54" s="206"/>
      <c r="J54" s="207"/>
      <c r="K54" s="206"/>
      <c r="L54" s="207"/>
      <c r="M54" s="206"/>
      <c r="N54" s="207"/>
      <c r="O54" s="208"/>
    </row>
    <row r="55" spans="1:15" ht="16.5" thickBot="1">
      <c r="A55" s="311" t="s">
        <v>124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3"/>
    </row>
    <row r="56" spans="1:15" ht="20.25" customHeight="1">
      <c r="A56" s="314" t="s">
        <v>21</v>
      </c>
      <c r="B56" s="340"/>
      <c r="C56" s="333" t="s">
        <v>37</v>
      </c>
      <c r="D56" s="334"/>
      <c r="E56" s="333" t="s">
        <v>38</v>
      </c>
      <c r="F56" s="334"/>
      <c r="G56" s="333" t="s">
        <v>39</v>
      </c>
      <c r="H56" s="334"/>
      <c r="I56" s="358" t="s">
        <v>40</v>
      </c>
      <c r="J56" s="359"/>
      <c r="K56" s="333" t="s">
        <v>41</v>
      </c>
      <c r="L56" s="334"/>
      <c r="M56" s="333" t="s">
        <v>42</v>
      </c>
      <c r="N56" s="334"/>
      <c r="O56" s="306" t="s">
        <v>28</v>
      </c>
    </row>
    <row r="57" spans="1:15" s="65" customFormat="1" ht="55.5" customHeight="1">
      <c r="A57" s="316"/>
      <c r="B57" s="341"/>
      <c r="C57" s="335"/>
      <c r="D57" s="336"/>
      <c r="E57" s="335"/>
      <c r="F57" s="336"/>
      <c r="G57" s="335"/>
      <c r="H57" s="336"/>
      <c r="I57" s="360"/>
      <c r="J57" s="361"/>
      <c r="K57" s="335"/>
      <c r="L57" s="336"/>
      <c r="M57" s="335"/>
      <c r="N57" s="336"/>
      <c r="O57" s="307"/>
    </row>
    <row r="58" spans="1:15" s="65" customFormat="1" ht="13.5" thickBot="1">
      <c r="A58" s="318"/>
      <c r="B58" s="342"/>
      <c r="C58" s="99" t="s">
        <v>29</v>
      </c>
      <c r="D58" s="100" t="s">
        <v>30</v>
      </c>
      <c r="E58" s="99" t="s">
        <v>29</v>
      </c>
      <c r="F58" s="100" t="s">
        <v>30</v>
      </c>
      <c r="G58" s="99" t="s">
        <v>29</v>
      </c>
      <c r="H58" s="100" t="s">
        <v>30</v>
      </c>
      <c r="I58" s="70" t="s">
        <v>29</v>
      </c>
      <c r="J58" s="69" t="s">
        <v>30</v>
      </c>
      <c r="K58" s="99" t="s">
        <v>29</v>
      </c>
      <c r="L58" s="100" t="s">
        <v>30</v>
      </c>
      <c r="M58" s="99" t="s">
        <v>29</v>
      </c>
      <c r="N58" s="100" t="s">
        <v>30</v>
      </c>
      <c r="O58" s="308"/>
    </row>
    <row r="59" spans="1:15" ht="15.75" customHeight="1">
      <c r="A59" s="114">
        <v>1</v>
      </c>
      <c r="B59" s="101" t="s">
        <v>88</v>
      </c>
      <c r="C59" s="102"/>
      <c r="D59" s="81"/>
      <c r="E59" s="102">
        <v>3.58</v>
      </c>
      <c r="F59" s="81">
        <v>105.6047197640118</v>
      </c>
      <c r="G59" s="102">
        <v>3.39</v>
      </c>
      <c r="H59" s="81">
        <v>100</v>
      </c>
      <c r="I59" s="102">
        <v>3.67</v>
      </c>
      <c r="J59" s="81">
        <v>108.25958702064895</v>
      </c>
      <c r="K59" s="102">
        <v>3.47</v>
      </c>
      <c r="L59" s="81">
        <v>102.35988200589972</v>
      </c>
      <c r="M59" s="270" t="s">
        <v>103</v>
      </c>
      <c r="N59" s="81" t="s">
        <v>103</v>
      </c>
      <c r="O59" s="103">
        <v>3.39</v>
      </c>
    </row>
    <row r="60" spans="1:15" ht="15">
      <c r="A60" s="116">
        <v>2</v>
      </c>
      <c r="B60" s="104" t="s">
        <v>89</v>
      </c>
      <c r="C60" s="80"/>
      <c r="D60" s="105"/>
      <c r="E60" s="80">
        <v>4.5200000000000005</v>
      </c>
      <c r="F60" s="105">
        <v>110.24390243902442</v>
      </c>
      <c r="G60" s="80">
        <v>4.26</v>
      </c>
      <c r="H60" s="105">
        <v>103.90243902439025</v>
      </c>
      <c r="I60" s="80">
        <v>4.46</v>
      </c>
      <c r="J60" s="105">
        <v>108.78048780487805</v>
      </c>
      <c r="K60" s="80">
        <v>4.1</v>
      </c>
      <c r="L60" s="105">
        <v>100</v>
      </c>
      <c r="M60" s="271" t="s">
        <v>103</v>
      </c>
      <c r="N60" s="105" t="s">
        <v>103</v>
      </c>
      <c r="O60" s="106">
        <v>4.1</v>
      </c>
    </row>
    <row r="61" spans="1:15" ht="15">
      <c r="A61" s="198">
        <v>3</v>
      </c>
      <c r="B61" s="104" t="s">
        <v>90</v>
      </c>
      <c r="C61" s="80"/>
      <c r="D61" s="105"/>
      <c r="E61" s="80">
        <v>9.95</v>
      </c>
      <c r="F61" s="105">
        <v>101.53061224489794</v>
      </c>
      <c r="G61" s="80">
        <v>9.8</v>
      </c>
      <c r="H61" s="105">
        <v>100</v>
      </c>
      <c r="I61" s="80">
        <v>9.85</v>
      </c>
      <c r="J61" s="105">
        <v>100.51020408163265</v>
      </c>
      <c r="K61" s="80">
        <v>9.96</v>
      </c>
      <c r="L61" s="105">
        <v>101.63265306122449</v>
      </c>
      <c r="M61" s="80" t="s">
        <v>103</v>
      </c>
      <c r="N61" s="105" t="s">
        <v>103</v>
      </c>
      <c r="O61" s="106">
        <v>9.8</v>
      </c>
    </row>
    <row r="62" spans="1:15" ht="15">
      <c r="A62" s="116">
        <v>4</v>
      </c>
      <c r="B62" s="104" t="s">
        <v>117</v>
      </c>
      <c r="C62" s="80"/>
      <c r="D62" s="105"/>
      <c r="E62" s="80">
        <v>107.64999999999998</v>
      </c>
      <c r="F62" s="105">
        <v>107.57469771160184</v>
      </c>
      <c r="G62" s="80">
        <v>101.05999999999999</v>
      </c>
      <c r="H62" s="105">
        <v>100.98930748476064</v>
      </c>
      <c r="I62" s="80">
        <v>103.89999999999999</v>
      </c>
      <c r="J62" s="105">
        <v>103.82732087538722</v>
      </c>
      <c r="K62" s="80">
        <v>100.07000000000001</v>
      </c>
      <c r="L62" s="105">
        <v>100</v>
      </c>
      <c r="M62" s="80" t="s">
        <v>103</v>
      </c>
      <c r="N62" s="105" t="s">
        <v>103</v>
      </c>
      <c r="O62" s="106">
        <v>100.07000000000001</v>
      </c>
    </row>
    <row r="63" spans="1:15" ht="15">
      <c r="A63" s="198">
        <v>5</v>
      </c>
      <c r="B63" s="104" t="s">
        <v>91</v>
      </c>
      <c r="C63" s="80"/>
      <c r="D63" s="105"/>
      <c r="E63" s="80">
        <v>16.939999999999998</v>
      </c>
      <c r="F63" s="105">
        <v>105.08684863523573</v>
      </c>
      <c r="G63" s="80">
        <v>16.769999999999996</v>
      </c>
      <c r="H63" s="105">
        <v>104.0322580645161</v>
      </c>
      <c r="I63" s="80">
        <v>17.029999999999998</v>
      </c>
      <c r="J63" s="105">
        <v>105.64516129032255</v>
      </c>
      <c r="K63" s="80">
        <v>16.12</v>
      </c>
      <c r="L63" s="105">
        <v>100</v>
      </c>
      <c r="M63" s="80" t="s">
        <v>103</v>
      </c>
      <c r="N63" s="105" t="s">
        <v>103</v>
      </c>
      <c r="O63" s="106">
        <v>16.12</v>
      </c>
    </row>
    <row r="64" spans="1:15" ht="15">
      <c r="A64" s="198">
        <v>6</v>
      </c>
      <c r="B64" s="104" t="s">
        <v>92</v>
      </c>
      <c r="C64" s="80"/>
      <c r="D64" s="105"/>
      <c r="E64" s="80">
        <v>53.349999999999994</v>
      </c>
      <c r="F64" s="105">
        <v>108.19306428716284</v>
      </c>
      <c r="G64" s="80">
        <v>49.309999999999995</v>
      </c>
      <c r="H64" s="105">
        <v>100</v>
      </c>
      <c r="I64" s="80">
        <v>52.59</v>
      </c>
      <c r="J64" s="105">
        <v>106.65179476779561</v>
      </c>
      <c r="K64" s="80">
        <v>51.8</v>
      </c>
      <c r="L64" s="105">
        <v>105.0496856621375</v>
      </c>
      <c r="M64" s="80" t="s">
        <v>103</v>
      </c>
      <c r="N64" s="105" t="s">
        <v>103</v>
      </c>
      <c r="O64" s="106">
        <v>49.309999999999995</v>
      </c>
    </row>
    <row r="65" spans="1:15" ht="15">
      <c r="A65" s="116">
        <v>7</v>
      </c>
      <c r="B65" s="104" t="s">
        <v>93</v>
      </c>
      <c r="C65" s="80"/>
      <c r="D65" s="105"/>
      <c r="E65" s="80">
        <v>10.76</v>
      </c>
      <c r="F65" s="105">
        <v>112.31732776617953</v>
      </c>
      <c r="G65" s="80">
        <v>10.969999999999999</v>
      </c>
      <c r="H65" s="105">
        <v>114.50939457202504</v>
      </c>
      <c r="I65" s="80">
        <v>9.58</v>
      </c>
      <c r="J65" s="105">
        <v>100</v>
      </c>
      <c r="K65" s="80">
        <v>10.29</v>
      </c>
      <c r="L65" s="105">
        <v>107.41127348643005</v>
      </c>
      <c r="M65" s="80" t="s">
        <v>103</v>
      </c>
      <c r="N65" s="105" t="s">
        <v>103</v>
      </c>
      <c r="O65" s="106">
        <v>9.58</v>
      </c>
    </row>
    <row r="66" spans="1:15" ht="15">
      <c r="A66" s="198">
        <v>8</v>
      </c>
      <c r="B66" s="104" t="s">
        <v>94</v>
      </c>
      <c r="C66" s="80"/>
      <c r="D66" s="105"/>
      <c r="E66" s="80">
        <v>42.78999999999999</v>
      </c>
      <c r="F66" s="105">
        <v>104.74908200734392</v>
      </c>
      <c r="G66" s="80">
        <v>41.589999999999996</v>
      </c>
      <c r="H66" s="105">
        <v>101.81150550795593</v>
      </c>
      <c r="I66" s="80">
        <v>41.3</v>
      </c>
      <c r="J66" s="105">
        <v>101.10159118727049</v>
      </c>
      <c r="K66" s="80">
        <v>40.85</v>
      </c>
      <c r="L66" s="105">
        <v>100</v>
      </c>
      <c r="M66" s="80" t="s">
        <v>103</v>
      </c>
      <c r="N66" s="105" t="s">
        <v>103</v>
      </c>
      <c r="O66" s="106">
        <v>40.85</v>
      </c>
    </row>
    <row r="67" spans="1:15" ht="15">
      <c r="A67" s="198">
        <v>9</v>
      </c>
      <c r="B67" s="104" t="s">
        <v>118</v>
      </c>
      <c r="C67" s="80"/>
      <c r="D67" s="105"/>
      <c r="E67" s="80">
        <v>15.710000000000003</v>
      </c>
      <c r="F67" s="105">
        <v>110.16830294530155</v>
      </c>
      <c r="G67" s="80">
        <v>14.96</v>
      </c>
      <c r="H67" s="105">
        <v>104.90883590462833</v>
      </c>
      <c r="I67" s="80">
        <v>14.860000000000001</v>
      </c>
      <c r="J67" s="105">
        <v>104.20757363253858</v>
      </c>
      <c r="K67" s="80">
        <v>14.26</v>
      </c>
      <c r="L67" s="105">
        <v>100</v>
      </c>
      <c r="M67" s="80" t="s">
        <v>103</v>
      </c>
      <c r="N67" s="105" t="s">
        <v>103</v>
      </c>
      <c r="O67" s="106">
        <v>14.26</v>
      </c>
    </row>
    <row r="68" spans="1:15" ht="15">
      <c r="A68" s="198">
        <v>10</v>
      </c>
      <c r="B68" s="104" t="s">
        <v>119</v>
      </c>
      <c r="C68" s="80"/>
      <c r="D68" s="105"/>
      <c r="E68" s="80">
        <v>47.2</v>
      </c>
      <c r="F68" s="105">
        <v>109.48735792159592</v>
      </c>
      <c r="G68" s="80">
        <v>43.68</v>
      </c>
      <c r="H68" s="105">
        <v>101.32219902574808</v>
      </c>
      <c r="I68" s="80">
        <v>45.290000000000006</v>
      </c>
      <c r="J68" s="105">
        <v>105.05683136163304</v>
      </c>
      <c r="K68" s="80">
        <v>43.11</v>
      </c>
      <c r="L68" s="105">
        <v>100</v>
      </c>
      <c r="M68" s="80" t="s">
        <v>103</v>
      </c>
      <c r="N68" s="105" t="s">
        <v>103</v>
      </c>
      <c r="O68" s="106">
        <v>43.11</v>
      </c>
    </row>
    <row r="69" spans="1:15" ht="15">
      <c r="A69" s="116">
        <v>11</v>
      </c>
      <c r="B69" s="104" t="s">
        <v>95</v>
      </c>
      <c r="C69" s="80"/>
      <c r="D69" s="105"/>
      <c r="E69" s="80">
        <v>29.979999999999997</v>
      </c>
      <c r="F69" s="105">
        <v>108.89938249182708</v>
      </c>
      <c r="G69" s="80">
        <v>28.84</v>
      </c>
      <c r="H69" s="105">
        <v>104.75844533236469</v>
      </c>
      <c r="I69" s="80">
        <v>30.159999999999993</v>
      </c>
      <c r="J69" s="105">
        <v>109.55321467490009</v>
      </c>
      <c r="K69" s="80">
        <v>27.529999999999998</v>
      </c>
      <c r="L69" s="105">
        <v>100</v>
      </c>
      <c r="M69" s="80" t="s">
        <v>103</v>
      </c>
      <c r="N69" s="105" t="s">
        <v>103</v>
      </c>
      <c r="O69" s="106">
        <v>27.529999999999998</v>
      </c>
    </row>
    <row r="70" spans="1:15" ht="15">
      <c r="A70" s="198">
        <v>12</v>
      </c>
      <c r="B70" s="104" t="s">
        <v>96</v>
      </c>
      <c r="C70" s="80"/>
      <c r="D70" s="105"/>
      <c r="E70" s="80">
        <v>21.13</v>
      </c>
      <c r="F70" s="105">
        <v>113.78567582121701</v>
      </c>
      <c r="G70" s="80">
        <v>19.43</v>
      </c>
      <c r="H70" s="105">
        <v>104.63112547119009</v>
      </c>
      <c r="I70" s="80">
        <v>20.909999999999997</v>
      </c>
      <c r="J70" s="105">
        <v>112.60096930533116</v>
      </c>
      <c r="K70" s="80">
        <v>18.57</v>
      </c>
      <c r="L70" s="105">
        <v>100</v>
      </c>
      <c r="M70" s="80" t="s">
        <v>103</v>
      </c>
      <c r="N70" s="105" t="s">
        <v>103</v>
      </c>
      <c r="O70" s="106">
        <v>18.57</v>
      </c>
    </row>
    <row r="71" spans="1:15" ht="15">
      <c r="A71" s="198">
        <v>13</v>
      </c>
      <c r="B71" s="104" t="s">
        <v>107</v>
      </c>
      <c r="C71" s="80"/>
      <c r="D71" s="105"/>
      <c r="E71" s="80">
        <v>8.75</v>
      </c>
      <c r="F71" s="105">
        <v>117.44966442953022</v>
      </c>
      <c r="G71" s="80">
        <v>8.71</v>
      </c>
      <c r="H71" s="105">
        <v>116.91275167785238</v>
      </c>
      <c r="I71" s="80">
        <v>8.74</v>
      </c>
      <c r="J71" s="105">
        <v>117.31543624161075</v>
      </c>
      <c r="K71" s="80">
        <v>7.449999999999999</v>
      </c>
      <c r="L71" s="105">
        <v>100</v>
      </c>
      <c r="M71" s="80" t="s">
        <v>103</v>
      </c>
      <c r="N71" s="105" t="s">
        <v>103</v>
      </c>
      <c r="O71" s="106">
        <v>7.449999999999999</v>
      </c>
    </row>
    <row r="72" spans="1:15" ht="15">
      <c r="A72" s="198">
        <v>14</v>
      </c>
      <c r="B72" s="104" t="s">
        <v>97</v>
      </c>
      <c r="C72" s="80"/>
      <c r="D72" s="105"/>
      <c r="E72" s="80">
        <v>15.569999999999999</v>
      </c>
      <c r="F72" s="105">
        <v>128.89072847682118</v>
      </c>
      <c r="G72" s="80">
        <v>13.32</v>
      </c>
      <c r="H72" s="105">
        <v>110.26490066225163</v>
      </c>
      <c r="I72" s="80">
        <v>12.080000000000002</v>
      </c>
      <c r="J72" s="105">
        <v>100</v>
      </c>
      <c r="K72" s="80">
        <v>14.280000000000001</v>
      </c>
      <c r="L72" s="105">
        <v>118.21192052980132</v>
      </c>
      <c r="M72" s="80" t="s">
        <v>103</v>
      </c>
      <c r="N72" s="105" t="s">
        <v>103</v>
      </c>
      <c r="O72" s="106">
        <v>12.080000000000002</v>
      </c>
    </row>
    <row r="73" spans="1:15" ht="15">
      <c r="A73" s="116">
        <v>15</v>
      </c>
      <c r="B73" s="104" t="s">
        <v>100</v>
      </c>
      <c r="C73" s="80"/>
      <c r="D73" s="105"/>
      <c r="E73" s="80">
        <v>110.67999999999999</v>
      </c>
      <c r="F73" s="105">
        <v>113.14659578818234</v>
      </c>
      <c r="G73" s="80">
        <v>97.82000000000002</v>
      </c>
      <c r="H73" s="105">
        <v>100</v>
      </c>
      <c r="I73" s="80">
        <v>108.49999999999996</v>
      </c>
      <c r="J73" s="105">
        <v>110.91801267634425</v>
      </c>
      <c r="K73" s="80">
        <v>102.70000000000002</v>
      </c>
      <c r="L73" s="105">
        <v>104.9887548558577</v>
      </c>
      <c r="M73" s="80" t="s">
        <v>103</v>
      </c>
      <c r="N73" s="105" t="s">
        <v>103</v>
      </c>
      <c r="O73" s="106">
        <v>97.82000000000002</v>
      </c>
    </row>
    <row r="74" spans="1:15" ht="15">
      <c r="A74" s="198">
        <v>16</v>
      </c>
      <c r="B74" s="104" t="s">
        <v>98</v>
      </c>
      <c r="C74" s="80"/>
      <c r="D74" s="105"/>
      <c r="E74" s="80">
        <v>22.869999999999997</v>
      </c>
      <c r="F74" s="105">
        <v>104.42922374429224</v>
      </c>
      <c r="G74" s="80">
        <v>21.9</v>
      </c>
      <c r="H74" s="105">
        <v>100</v>
      </c>
      <c r="I74" s="80">
        <v>23.139999999999997</v>
      </c>
      <c r="J74" s="105">
        <v>105.66210045662099</v>
      </c>
      <c r="K74" s="80">
        <v>22.770000000000003</v>
      </c>
      <c r="L74" s="105">
        <v>103.97260273972604</v>
      </c>
      <c r="M74" s="80" t="s">
        <v>103</v>
      </c>
      <c r="N74" s="105" t="s">
        <v>103</v>
      </c>
      <c r="O74" s="106">
        <v>21.9</v>
      </c>
    </row>
    <row r="75" spans="1:15" ht="15">
      <c r="A75" s="116">
        <v>17</v>
      </c>
      <c r="B75" s="104" t="s">
        <v>120</v>
      </c>
      <c r="C75" s="80"/>
      <c r="D75" s="105"/>
      <c r="E75" s="80">
        <v>4.1</v>
      </c>
      <c r="F75" s="105">
        <v>105.39845758354755</v>
      </c>
      <c r="G75" s="80">
        <v>3.89</v>
      </c>
      <c r="H75" s="105">
        <v>100</v>
      </c>
      <c r="I75" s="80">
        <v>3.89</v>
      </c>
      <c r="J75" s="105">
        <v>100</v>
      </c>
      <c r="K75" s="80">
        <v>3.89</v>
      </c>
      <c r="L75" s="105">
        <v>100</v>
      </c>
      <c r="M75" s="80" t="s">
        <v>103</v>
      </c>
      <c r="N75" s="105" t="s">
        <v>103</v>
      </c>
      <c r="O75" s="106">
        <v>3.89</v>
      </c>
    </row>
    <row r="76" spans="1:15" ht="15">
      <c r="A76" s="198">
        <v>18</v>
      </c>
      <c r="B76" s="104" t="s">
        <v>99</v>
      </c>
      <c r="C76" s="80"/>
      <c r="D76" s="105"/>
      <c r="E76" s="80">
        <v>4.42</v>
      </c>
      <c r="F76" s="105">
        <v>111.05527638190955</v>
      </c>
      <c r="G76" s="80">
        <v>3.99</v>
      </c>
      <c r="H76" s="105">
        <v>100.25125628140702</v>
      </c>
      <c r="I76" s="80">
        <v>4.470000000000001</v>
      </c>
      <c r="J76" s="105">
        <v>112.31155778894475</v>
      </c>
      <c r="K76" s="80">
        <v>3.98</v>
      </c>
      <c r="L76" s="105">
        <v>100</v>
      </c>
      <c r="M76" s="80" t="s">
        <v>103</v>
      </c>
      <c r="N76" s="105" t="s">
        <v>103</v>
      </c>
      <c r="O76" s="106">
        <v>3.98</v>
      </c>
    </row>
    <row r="77" spans="1:15" ht="15">
      <c r="A77" s="116">
        <v>19</v>
      </c>
      <c r="B77" s="104" t="s">
        <v>101</v>
      </c>
      <c r="C77" s="80"/>
      <c r="D77" s="105"/>
      <c r="E77" s="80">
        <v>81.96000000000001</v>
      </c>
      <c r="F77" s="105">
        <v>110.41357941533076</v>
      </c>
      <c r="G77" s="80">
        <v>77.01999999999998</v>
      </c>
      <c r="H77" s="105">
        <v>103.75858817189814</v>
      </c>
      <c r="I77" s="80">
        <v>79.93</v>
      </c>
      <c r="J77" s="105">
        <v>107.67883605011453</v>
      </c>
      <c r="K77" s="80">
        <v>74.22999999999999</v>
      </c>
      <c r="L77" s="105">
        <v>100</v>
      </c>
      <c r="M77" s="80" t="s">
        <v>103</v>
      </c>
      <c r="N77" s="105" t="s">
        <v>103</v>
      </c>
      <c r="O77" s="106">
        <v>74.22999999999999</v>
      </c>
    </row>
    <row r="78" spans="1:15" ht="15">
      <c r="A78" s="198">
        <v>20</v>
      </c>
      <c r="B78" s="104" t="s">
        <v>102</v>
      </c>
      <c r="C78" s="80"/>
      <c r="D78" s="105"/>
      <c r="E78" s="80">
        <v>34.239999999999995</v>
      </c>
      <c r="F78" s="105">
        <v>104.5815516188149</v>
      </c>
      <c r="G78" s="80">
        <v>33.24000000000001</v>
      </c>
      <c r="H78" s="105">
        <v>101.52718387293835</v>
      </c>
      <c r="I78" s="80">
        <v>34.35000000000001</v>
      </c>
      <c r="J78" s="105">
        <v>104.91753207086137</v>
      </c>
      <c r="K78" s="80">
        <v>32.739999999999995</v>
      </c>
      <c r="L78" s="105">
        <v>100</v>
      </c>
      <c r="M78" s="80" t="s">
        <v>103</v>
      </c>
      <c r="N78" s="105" t="s">
        <v>103</v>
      </c>
      <c r="O78" s="106">
        <v>32.739999999999995</v>
      </c>
    </row>
    <row r="79" spans="1:15" ht="15">
      <c r="A79" s="107"/>
      <c r="B79" s="108"/>
      <c r="C79" s="109"/>
      <c r="D79" s="110"/>
      <c r="E79" s="109"/>
      <c r="F79" s="110"/>
      <c r="G79" s="109"/>
      <c r="H79" s="110"/>
      <c r="I79" s="109"/>
      <c r="J79" s="110"/>
      <c r="K79" s="109"/>
      <c r="L79" s="110"/>
      <c r="M79" s="109"/>
      <c r="N79" s="110"/>
      <c r="O79" s="109"/>
    </row>
    <row r="80" spans="1:15" ht="15">
      <c r="A80" s="107"/>
      <c r="B80" s="108"/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109"/>
    </row>
    <row r="81" spans="1:15" ht="20.25" customHeight="1" thickBot="1">
      <c r="A81" s="309" t="s">
        <v>131</v>
      </c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</row>
    <row r="82" spans="1:15" s="65" customFormat="1" ht="26.25" customHeight="1">
      <c r="A82" s="314" t="s">
        <v>21</v>
      </c>
      <c r="B82" s="315"/>
      <c r="C82" s="356" t="s">
        <v>75</v>
      </c>
      <c r="D82" s="351"/>
      <c r="E82" s="350" t="s">
        <v>76</v>
      </c>
      <c r="F82" s="351"/>
      <c r="G82" s="350" t="s">
        <v>77</v>
      </c>
      <c r="H82" s="351"/>
      <c r="I82" s="350" t="s">
        <v>81</v>
      </c>
      <c r="J82" s="351"/>
      <c r="K82" s="350" t="s">
        <v>78</v>
      </c>
      <c r="L82" s="351"/>
      <c r="M82" s="362" t="s">
        <v>79</v>
      </c>
      <c r="N82" s="363"/>
      <c r="O82" s="306" t="s">
        <v>28</v>
      </c>
    </row>
    <row r="83" spans="1:15" s="65" customFormat="1" ht="40.5" customHeight="1">
      <c r="A83" s="316"/>
      <c r="B83" s="317"/>
      <c r="C83" s="357"/>
      <c r="D83" s="353"/>
      <c r="E83" s="352"/>
      <c r="F83" s="353"/>
      <c r="G83" s="352"/>
      <c r="H83" s="353"/>
      <c r="I83" s="352"/>
      <c r="J83" s="353"/>
      <c r="K83" s="352"/>
      <c r="L83" s="353"/>
      <c r="M83" s="364"/>
      <c r="N83" s="365"/>
      <c r="O83" s="307"/>
    </row>
    <row r="84" spans="1:15" ht="13.5" customHeight="1" thickBot="1">
      <c r="A84" s="318"/>
      <c r="B84" s="319"/>
      <c r="C84" s="111" t="s">
        <v>29</v>
      </c>
      <c r="D84" s="112" t="s">
        <v>30</v>
      </c>
      <c r="E84" s="113" t="s">
        <v>29</v>
      </c>
      <c r="F84" s="112" t="s">
        <v>30</v>
      </c>
      <c r="G84" s="113" t="s">
        <v>29</v>
      </c>
      <c r="H84" s="112" t="s">
        <v>30</v>
      </c>
      <c r="I84" s="70" t="s">
        <v>29</v>
      </c>
      <c r="J84" s="69" t="s">
        <v>30</v>
      </c>
      <c r="K84" s="70" t="s">
        <v>29</v>
      </c>
      <c r="L84" s="69" t="s">
        <v>30</v>
      </c>
      <c r="M84" s="99" t="s">
        <v>29</v>
      </c>
      <c r="N84" s="100" t="s">
        <v>30</v>
      </c>
      <c r="O84" s="308"/>
    </row>
    <row r="85" spans="1:15" s="65" customFormat="1" ht="15">
      <c r="A85" s="114">
        <v>1</v>
      </c>
      <c r="B85" s="233" t="s">
        <v>88</v>
      </c>
      <c r="C85" s="74"/>
      <c r="D85" s="75"/>
      <c r="E85" s="74">
        <v>11.68</v>
      </c>
      <c r="F85" s="75">
        <v>105.41516245487364</v>
      </c>
      <c r="G85" s="74">
        <v>11.08</v>
      </c>
      <c r="H85" s="75">
        <v>100</v>
      </c>
      <c r="I85" s="270" t="s">
        <v>103</v>
      </c>
      <c r="J85" s="75" t="s">
        <v>103</v>
      </c>
      <c r="K85" s="237">
        <v>12.069999999999999</v>
      </c>
      <c r="L85" s="75">
        <v>108.93501805054152</v>
      </c>
      <c r="M85" s="74">
        <v>11.24</v>
      </c>
      <c r="N85" s="75">
        <v>101.44404332129963</v>
      </c>
      <c r="O85" s="235">
        <v>11.08</v>
      </c>
    </row>
    <row r="86" spans="1:15" ht="15">
      <c r="A86" s="116">
        <v>2</v>
      </c>
      <c r="B86" s="117" t="s">
        <v>89</v>
      </c>
      <c r="C86" s="96"/>
      <c r="D86" s="93"/>
      <c r="E86" s="96">
        <v>5.95</v>
      </c>
      <c r="F86" s="93">
        <v>109.9815157116451</v>
      </c>
      <c r="G86" s="96">
        <v>5.41</v>
      </c>
      <c r="H86" s="93">
        <v>100</v>
      </c>
      <c r="I86" s="271" t="s">
        <v>103</v>
      </c>
      <c r="J86" s="93" t="s">
        <v>103</v>
      </c>
      <c r="K86" s="238">
        <v>5.81</v>
      </c>
      <c r="L86" s="93">
        <v>107.39371534195932</v>
      </c>
      <c r="M86" s="80">
        <v>5.32</v>
      </c>
      <c r="N86" s="105">
        <v>98.33641404805915</v>
      </c>
      <c r="O86" s="106">
        <v>5.41</v>
      </c>
    </row>
    <row r="87" spans="1:15" ht="15">
      <c r="A87" s="198">
        <v>3</v>
      </c>
      <c r="B87" s="117" t="s">
        <v>90</v>
      </c>
      <c r="C87" s="96"/>
      <c r="D87" s="93"/>
      <c r="E87" s="96">
        <v>9.44</v>
      </c>
      <c r="F87" s="93">
        <v>103.73626373626375</v>
      </c>
      <c r="G87" s="96">
        <v>9.1</v>
      </c>
      <c r="H87" s="93">
        <v>100</v>
      </c>
      <c r="I87" s="96" t="s">
        <v>103</v>
      </c>
      <c r="J87" s="93" t="s">
        <v>103</v>
      </c>
      <c r="K87" s="96">
        <v>9.41</v>
      </c>
      <c r="L87" s="93">
        <v>103.40659340659342</v>
      </c>
      <c r="M87" s="80">
        <v>9.08</v>
      </c>
      <c r="N87" s="105">
        <v>99.78021978021978</v>
      </c>
      <c r="O87" s="106">
        <v>9.1</v>
      </c>
    </row>
    <row r="88" spans="1:15" ht="15">
      <c r="A88" s="116">
        <v>4</v>
      </c>
      <c r="B88" s="117" t="s">
        <v>129</v>
      </c>
      <c r="C88" s="96"/>
      <c r="D88" s="93"/>
      <c r="E88" s="96">
        <v>97.11000000000001</v>
      </c>
      <c r="F88" s="93">
        <v>108.17645093015487</v>
      </c>
      <c r="G88" s="96">
        <v>89.77</v>
      </c>
      <c r="H88" s="93">
        <v>100</v>
      </c>
      <c r="I88" s="96" t="s">
        <v>103</v>
      </c>
      <c r="J88" s="93" t="s">
        <v>103</v>
      </c>
      <c r="K88" s="96">
        <v>96.37</v>
      </c>
      <c r="L88" s="93">
        <v>107.35212208978501</v>
      </c>
      <c r="M88" s="80">
        <v>92.37000000000002</v>
      </c>
      <c r="N88" s="105">
        <v>102.89629052021836</v>
      </c>
      <c r="O88" s="106">
        <v>89.77</v>
      </c>
    </row>
    <row r="89" spans="1:15" ht="15">
      <c r="A89" s="198">
        <v>5</v>
      </c>
      <c r="B89" s="117" t="s">
        <v>91</v>
      </c>
      <c r="C89" s="96"/>
      <c r="D89" s="93"/>
      <c r="E89" s="96">
        <v>12.48</v>
      </c>
      <c r="F89" s="93">
        <v>100</v>
      </c>
      <c r="G89" s="96">
        <v>12.579999999999998</v>
      </c>
      <c r="H89" s="93">
        <v>100.80128205128203</v>
      </c>
      <c r="I89" s="96" t="s">
        <v>103</v>
      </c>
      <c r="J89" s="93" t="s">
        <v>103</v>
      </c>
      <c r="K89" s="96">
        <v>12.49</v>
      </c>
      <c r="L89" s="93">
        <v>100.08012820512819</v>
      </c>
      <c r="M89" s="80">
        <v>11.790000000000001</v>
      </c>
      <c r="N89" s="105">
        <v>94.47115384615385</v>
      </c>
      <c r="O89" s="106">
        <v>12.48</v>
      </c>
    </row>
    <row r="90" spans="1:15" ht="15">
      <c r="A90" s="116">
        <v>6</v>
      </c>
      <c r="B90" s="117" t="s">
        <v>92</v>
      </c>
      <c r="C90" s="96"/>
      <c r="D90" s="93"/>
      <c r="E90" s="96">
        <v>59.62999999999999</v>
      </c>
      <c r="F90" s="93">
        <v>102.43944339460572</v>
      </c>
      <c r="G90" s="96">
        <v>58.21000000000001</v>
      </c>
      <c r="H90" s="93">
        <v>100</v>
      </c>
      <c r="I90" s="96" t="s">
        <v>103</v>
      </c>
      <c r="J90" s="93" t="s">
        <v>103</v>
      </c>
      <c r="K90" s="96">
        <v>58.489999999999995</v>
      </c>
      <c r="L90" s="93">
        <v>100.48101700738702</v>
      </c>
      <c r="M90" s="80">
        <v>56.580000000000005</v>
      </c>
      <c r="N90" s="105">
        <v>97.19979384985398</v>
      </c>
      <c r="O90" s="106">
        <v>58.21000000000001</v>
      </c>
    </row>
    <row r="91" spans="1:15" ht="15">
      <c r="A91" s="198">
        <v>7</v>
      </c>
      <c r="B91" s="117" t="s">
        <v>93</v>
      </c>
      <c r="C91" s="96"/>
      <c r="D91" s="93"/>
      <c r="E91" s="96">
        <v>17.909999999999997</v>
      </c>
      <c r="F91" s="93">
        <v>112.28840125391848</v>
      </c>
      <c r="G91" s="96">
        <v>15.95</v>
      </c>
      <c r="H91" s="93">
        <v>100</v>
      </c>
      <c r="I91" s="96" t="s">
        <v>103</v>
      </c>
      <c r="J91" s="93" t="s">
        <v>103</v>
      </c>
      <c r="K91" s="96">
        <v>17.910000000000004</v>
      </c>
      <c r="L91" s="93">
        <v>112.28840125391852</v>
      </c>
      <c r="M91" s="80">
        <v>16.36</v>
      </c>
      <c r="N91" s="105">
        <v>102.57053291536052</v>
      </c>
      <c r="O91" s="106">
        <v>15.95</v>
      </c>
    </row>
    <row r="92" spans="1:15" ht="15">
      <c r="A92" s="116">
        <v>8</v>
      </c>
      <c r="B92" s="117" t="s">
        <v>94</v>
      </c>
      <c r="C92" s="96"/>
      <c r="D92" s="93"/>
      <c r="E92" s="96">
        <v>27.7</v>
      </c>
      <c r="F92" s="93">
        <v>103.70647697491574</v>
      </c>
      <c r="G92" s="96">
        <v>26.71</v>
      </c>
      <c r="H92" s="93">
        <v>100</v>
      </c>
      <c r="I92" s="96" t="s">
        <v>103</v>
      </c>
      <c r="J92" s="93" t="s">
        <v>103</v>
      </c>
      <c r="K92" s="96">
        <v>27.88</v>
      </c>
      <c r="L92" s="93">
        <v>104.38038187944589</v>
      </c>
      <c r="M92" s="80">
        <v>26.029999999999998</v>
      </c>
      <c r="N92" s="105">
        <v>97.45413702733057</v>
      </c>
      <c r="O92" s="106">
        <v>26.71</v>
      </c>
    </row>
    <row r="93" spans="1:15" ht="15">
      <c r="A93" s="198">
        <v>9</v>
      </c>
      <c r="B93" s="117" t="s">
        <v>130</v>
      </c>
      <c r="C93" s="96"/>
      <c r="D93" s="93"/>
      <c r="E93" s="96">
        <v>19.78</v>
      </c>
      <c r="F93" s="93">
        <v>117.45843230403801</v>
      </c>
      <c r="G93" s="96">
        <v>16.84</v>
      </c>
      <c r="H93" s="93">
        <v>100</v>
      </c>
      <c r="I93" s="96" t="s">
        <v>103</v>
      </c>
      <c r="J93" s="93" t="s">
        <v>103</v>
      </c>
      <c r="K93" s="96">
        <v>19.21</v>
      </c>
      <c r="L93" s="93">
        <v>114.07363420427555</v>
      </c>
      <c r="M93" s="80">
        <v>17.24</v>
      </c>
      <c r="N93" s="105">
        <v>102.375296912114</v>
      </c>
      <c r="O93" s="106">
        <v>16.84</v>
      </c>
    </row>
    <row r="94" spans="1:15" ht="15">
      <c r="A94" s="116">
        <v>10</v>
      </c>
      <c r="B94" s="117" t="s">
        <v>106</v>
      </c>
      <c r="C94" s="96"/>
      <c r="D94" s="93"/>
      <c r="E94" s="96">
        <v>39.510000000000005</v>
      </c>
      <c r="F94" s="93">
        <v>109.2039800995025</v>
      </c>
      <c r="G94" s="96">
        <v>36.18</v>
      </c>
      <c r="H94" s="93">
        <v>100</v>
      </c>
      <c r="I94" s="96" t="s">
        <v>103</v>
      </c>
      <c r="J94" s="93" t="s">
        <v>103</v>
      </c>
      <c r="K94" s="96">
        <v>40.44</v>
      </c>
      <c r="L94" s="93">
        <v>111.77446102819238</v>
      </c>
      <c r="M94" s="80">
        <v>38.41</v>
      </c>
      <c r="N94" s="105">
        <v>106.16362631288003</v>
      </c>
      <c r="O94" s="106">
        <v>36.18</v>
      </c>
    </row>
    <row r="95" spans="1:15" ht="15">
      <c r="A95" s="198">
        <v>11</v>
      </c>
      <c r="B95" s="117" t="s">
        <v>95</v>
      </c>
      <c r="C95" s="96"/>
      <c r="D95" s="93"/>
      <c r="E95" s="96">
        <v>24.81</v>
      </c>
      <c r="F95" s="93">
        <v>104.99365213711384</v>
      </c>
      <c r="G95" s="96">
        <v>23.63</v>
      </c>
      <c r="H95" s="93">
        <v>100</v>
      </c>
      <c r="I95" s="96" t="s">
        <v>103</v>
      </c>
      <c r="J95" s="93" t="s">
        <v>103</v>
      </c>
      <c r="K95" s="96">
        <v>23.85</v>
      </c>
      <c r="L95" s="93">
        <v>100.9310198899704</v>
      </c>
      <c r="M95" s="80">
        <v>22.809999999999995</v>
      </c>
      <c r="N95" s="105">
        <v>96.52983495556494</v>
      </c>
      <c r="O95" s="106">
        <v>23.63</v>
      </c>
    </row>
    <row r="96" spans="1:15" ht="15">
      <c r="A96" s="116">
        <v>12</v>
      </c>
      <c r="B96" s="117" t="s">
        <v>96</v>
      </c>
      <c r="C96" s="96"/>
      <c r="D96" s="93"/>
      <c r="E96" s="96">
        <v>6.359999999999999</v>
      </c>
      <c r="F96" s="93">
        <v>105.82362728785357</v>
      </c>
      <c r="G96" s="96">
        <v>6.01</v>
      </c>
      <c r="H96" s="93">
        <v>100</v>
      </c>
      <c r="I96" s="96" t="s">
        <v>103</v>
      </c>
      <c r="J96" s="93" t="s">
        <v>103</v>
      </c>
      <c r="K96" s="96">
        <v>6.57</v>
      </c>
      <c r="L96" s="93">
        <v>109.31780366056574</v>
      </c>
      <c r="M96" s="80">
        <v>6.140000000000001</v>
      </c>
      <c r="N96" s="105">
        <v>102.16306156405992</v>
      </c>
      <c r="O96" s="106">
        <v>6.01</v>
      </c>
    </row>
    <row r="97" spans="1:15" ht="15">
      <c r="A97" s="198">
        <v>13</v>
      </c>
      <c r="B97" s="117" t="s">
        <v>97</v>
      </c>
      <c r="C97" s="96"/>
      <c r="D97" s="93"/>
      <c r="E97" s="96">
        <v>16.259999999999998</v>
      </c>
      <c r="F97" s="93">
        <v>133.27868852459017</v>
      </c>
      <c r="G97" s="96">
        <v>13.379999999999999</v>
      </c>
      <c r="H97" s="93">
        <v>109.672131147541</v>
      </c>
      <c r="I97" s="96" t="s">
        <v>103</v>
      </c>
      <c r="J97" s="93" t="s">
        <v>103</v>
      </c>
      <c r="K97" s="96">
        <v>12.199999999999998</v>
      </c>
      <c r="L97" s="93">
        <v>100</v>
      </c>
      <c r="M97" s="80">
        <v>13.790000000000001</v>
      </c>
      <c r="N97" s="105">
        <v>113.03278688524594</v>
      </c>
      <c r="O97" s="106">
        <v>12.199999999999998</v>
      </c>
    </row>
    <row r="98" spans="1:15" ht="15">
      <c r="A98" s="116">
        <v>14</v>
      </c>
      <c r="B98" s="117" t="s">
        <v>100</v>
      </c>
      <c r="C98" s="96"/>
      <c r="D98" s="93"/>
      <c r="E98" s="96">
        <v>60.44</v>
      </c>
      <c r="F98" s="93">
        <v>109.95088229943603</v>
      </c>
      <c r="G98" s="96">
        <v>54.970000000000006</v>
      </c>
      <c r="H98" s="93">
        <v>100</v>
      </c>
      <c r="I98" s="96" t="s">
        <v>103</v>
      </c>
      <c r="J98" s="93" t="s">
        <v>103</v>
      </c>
      <c r="K98" s="96">
        <v>58.309999999999995</v>
      </c>
      <c r="L98" s="93">
        <v>106.07604147716934</v>
      </c>
      <c r="M98" s="80">
        <v>58.74999999999999</v>
      </c>
      <c r="N98" s="105">
        <v>106.87647807895213</v>
      </c>
      <c r="O98" s="106">
        <v>54.970000000000006</v>
      </c>
    </row>
    <row r="99" spans="1:15" ht="15">
      <c r="A99" s="198">
        <v>15</v>
      </c>
      <c r="B99" s="117" t="s">
        <v>98</v>
      </c>
      <c r="C99" s="96"/>
      <c r="D99" s="93"/>
      <c r="E99" s="96">
        <v>21.15</v>
      </c>
      <c r="F99" s="93">
        <v>100</v>
      </c>
      <c r="G99" s="96">
        <v>21.419999999999995</v>
      </c>
      <c r="H99" s="93">
        <v>101.27659574468085</v>
      </c>
      <c r="I99" s="96" t="s">
        <v>103</v>
      </c>
      <c r="J99" s="93" t="s">
        <v>103</v>
      </c>
      <c r="K99" s="96">
        <v>21.990000000000002</v>
      </c>
      <c r="L99" s="93">
        <v>103.97163120567376</v>
      </c>
      <c r="M99" s="80">
        <v>22.42</v>
      </c>
      <c r="N99" s="105">
        <v>106.00472813238773</v>
      </c>
      <c r="O99" s="106">
        <v>21.15</v>
      </c>
    </row>
    <row r="100" spans="1:15" ht="15">
      <c r="A100" s="116">
        <v>16</v>
      </c>
      <c r="B100" s="117" t="s">
        <v>99</v>
      </c>
      <c r="C100" s="96"/>
      <c r="D100" s="93"/>
      <c r="E100" s="96">
        <v>8.56</v>
      </c>
      <c r="F100" s="93">
        <v>101.78359096313912</v>
      </c>
      <c r="G100" s="96">
        <v>8.559999999999999</v>
      </c>
      <c r="H100" s="93">
        <v>101.78359096313909</v>
      </c>
      <c r="I100" s="96" t="s">
        <v>103</v>
      </c>
      <c r="J100" s="93" t="s">
        <v>103</v>
      </c>
      <c r="K100" s="96">
        <v>8.41</v>
      </c>
      <c r="L100" s="93">
        <v>100</v>
      </c>
      <c r="M100" s="80">
        <v>6.93</v>
      </c>
      <c r="N100" s="105">
        <v>82.40190249702735</v>
      </c>
      <c r="O100" s="106">
        <v>8.41</v>
      </c>
    </row>
    <row r="101" spans="1:15" ht="15">
      <c r="A101" s="198">
        <v>17</v>
      </c>
      <c r="B101" s="117" t="s">
        <v>101</v>
      </c>
      <c r="C101" s="96"/>
      <c r="D101" s="93"/>
      <c r="E101" s="96">
        <v>60.14</v>
      </c>
      <c r="F101" s="93">
        <v>100.45097711708702</v>
      </c>
      <c r="G101" s="96">
        <v>61.36</v>
      </c>
      <c r="H101" s="93">
        <v>102.48872557207282</v>
      </c>
      <c r="I101" s="96" t="s">
        <v>103</v>
      </c>
      <c r="J101" s="93" t="s">
        <v>103</v>
      </c>
      <c r="K101" s="96">
        <v>59.870000000000005</v>
      </c>
      <c r="L101" s="93">
        <v>100</v>
      </c>
      <c r="M101" s="80">
        <v>58.14</v>
      </c>
      <c r="N101" s="105">
        <v>97.11040587940538</v>
      </c>
      <c r="O101" s="106">
        <v>59.870000000000005</v>
      </c>
    </row>
    <row r="102" spans="1:15" ht="15">
      <c r="A102" s="116">
        <v>18</v>
      </c>
      <c r="B102" s="117" t="s">
        <v>102</v>
      </c>
      <c r="C102" s="96"/>
      <c r="D102" s="93"/>
      <c r="E102" s="96">
        <v>28.770000000000003</v>
      </c>
      <c r="F102" s="93">
        <v>104.08827785817655</v>
      </c>
      <c r="G102" s="96">
        <v>27.640000000000004</v>
      </c>
      <c r="H102" s="93">
        <v>100</v>
      </c>
      <c r="I102" s="96" t="s">
        <v>103</v>
      </c>
      <c r="J102" s="93" t="s">
        <v>103</v>
      </c>
      <c r="K102" s="96">
        <v>28.07</v>
      </c>
      <c r="L102" s="93">
        <v>101.55571635311142</v>
      </c>
      <c r="M102" s="80">
        <v>28.130000000000003</v>
      </c>
      <c r="N102" s="105">
        <v>101.77279305354558</v>
      </c>
      <c r="O102" s="106">
        <v>27.640000000000004</v>
      </c>
    </row>
    <row r="103" spans="1:15" ht="15.75" thickBot="1">
      <c r="A103" s="118"/>
      <c r="B103" s="108"/>
      <c r="C103" s="109"/>
      <c r="D103" s="110"/>
      <c r="E103" s="109"/>
      <c r="F103" s="110"/>
      <c r="G103" s="109"/>
      <c r="H103" s="110"/>
      <c r="I103" s="109"/>
      <c r="J103" s="110"/>
      <c r="K103" s="109"/>
      <c r="L103" s="110"/>
      <c r="M103" s="109"/>
      <c r="N103" s="110"/>
      <c r="O103" s="109"/>
    </row>
    <row r="104" spans="1:9" ht="15.75" thickBot="1">
      <c r="A104" s="343" t="s">
        <v>135</v>
      </c>
      <c r="B104" s="344"/>
      <c r="C104" s="344"/>
      <c r="D104" s="344"/>
      <c r="E104" s="344"/>
      <c r="F104" s="344"/>
      <c r="G104" s="344"/>
      <c r="H104" s="344"/>
      <c r="I104" s="345"/>
    </row>
    <row r="105" spans="1:9" ht="12.75">
      <c r="A105" s="314" t="s">
        <v>21</v>
      </c>
      <c r="B105" s="315"/>
      <c r="C105" s="346" t="s">
        <v>43</v>
      </c>
      <c r="D105" s="347"/>
      <c r="E105" s="350" t="s">
        <v>44</v>
      </c>
      <c r="F105" s="351"/>
      <c r="G105" s="350" t="s">
        <v>45</v>
      </c>
      <c r="H105" s="351"/>
      <c r="I105" s="354" t="s">
        <v>28</v>
      </c>
    </row>
    <row r="106" spans="1:9" ht="47.25" customHeight="1">
      <c r="A106" s="316"/>
      <c r="B106" s="317"/>
      <c r="C106" s="348"/>
      <c r="D106" s="349"/>
      <c r="E106" s="352"/>
      <c r="F106" s="353"/>
      <c r="G106" s="352"/>
      <c r="H106" s="353"/>
      <c r="I106" s="355"/>
    </row>
    <row r="107" spans="1:9" ht="13.5" thickBot="1">
      <c r="A107" s="318"/>
      <c r="B107" s="319"/>
      <c r="C107" s="111" t="s">
        <v>29</v>
      </c>
      <c r="D107" s="112" t="s">
        <v>30</v>
      </c>
      <c r="E107" s="113" t="s">
        <v>29</v>
      </c>
      <c r="F107" s="112" t="s">
        <v>30</v>
      </c>
      <c r="G107" s="113" t="s">
        <v>29</v>
      </c>
      <c r="H107" s="112" t="s">
        <v>30</v>
      </c>
      <c r="I107" s="355"/>
    </row>
    <row r="108" spans="1:9" ht="15">
      <c r="A108" s="114">
        <v>1</v>
      </c>
      <c r="B108" s="115" t="s">
        <v>88</v>
      </c>
      <c r="C108" s="119"/>
      <c r="D108" s="120"/>
      <c r="E108" s="119">
        <v>14.04</v>
      </c>
      <c r="F108" s="120">
        <v>100.7173601147776</v>
      </c>
      <c r="G108" s="119">
        <v>13.940000000000001</v>
      </c>
      <c r="H108" s="120">
        <v>100</v>
      </c>
      <c r="I108" s="121">
        <v>13.940000000000001</v>
      </c>
    </row>
    <row r="109" spans="1:9" ht="15">
      <c r="A109" s="239">
        <v>2</v>
      </c>
      <c r="B109" s="117" t="s">
        <v>89</v>
      </c>
      <c r="C109" s="122"/>
      <c r="D109" s="240"/>
      <c r="E109" s="122">
        <v>5.42</v>
      </c>
      <c r="F109" s="240">
        <v>101.30841121495328</v>
      </c>
      <c r="G109" s="122">
        <v>5.35</v>
      </c>
      <c r="H109" s="240">
        <v>100</v>
      </c>
      <c r="I109" s="241">
        <v>5.35</v>
      </c>
    </row>
    <row r="110" spans="1:9" ht="15">
      <c r="A110" s="242">
        <v>3</v>
      </c>
      <c r="B110" s="117" t="s">
        <v>90</v>
      </c>
      <c r="C110" s="122"/>
      <c r="D110" s="123"/>
      <c r="E110" s="122">
        <v>4.25</v>
      </c>
      <c r="F110" s="123">
        <v>104.93827160493825</v>
      </c>
      <c r="G110" s="122">
        <v>4.050000000000001</v>
      </c>
      <c r="H110" s="123">
        <v>100</v>
      </c>
      <c r="I110" s="241">
        <v>4.050000000000001</v>
      </c>
    </row>
    <row r="111" spans="1:9" ht="15">
      <c r="A111" s="239">
        <v>4</v>
      </c>
      <c r="B111" s="117" t="s">
        <v>117</v>
      </c>
      <c r="C111" s="122"/>
      <c r="D111" s="123"/>
      <c r="E111" s="122">
        <v>186.05</v>
      </c>
      <c r="F111" s="123">
        <v>100.84010840108404</v>
      </c>
      <c r="G111" s="122">
        <v>184.49999999999997</v>
      </c>
      <c r="H111" s="123">
        <v>100</v>
      </c>
      <c r="I111" s="241">
        <v>184.49999999999997</v>
      </c>
    </row>
    <row r="112" spans="1:9" ht="15">
      <c r="A112" s="242">
        <v>5</v>
      </c>
      <c r="B112" s="117" t="s">
        <v>91</v>
      </c>
      <c r="C112" s="122"/>
      <c r="D112" s="123"/>
      <c r="E112" s="122">
        <v>13.549999999999997</v>
      </c>
      <c r="F112" s="123">
        <v>111.33935907970418</v>
      </c>
      <c r="G112" s="122">
        <v>12.169999999999998</v>
      </c>
      <c r="H112" s="123">
        <v>100</v>
      </c>
      <c r="I112" s="241">
        <v>12.169999999999998</v>
      </c>
    </row>
    <row r="113" spans="1:9" ht="15">
      <c r="A113" s="239">
        <v>6</v>
      </c>
      <c r="B113" s="117" t="s">
        <v>92</v>
      </c>
      <c r="C113" s="122"/>
      <c r="D113" s="123"/>
      <c r="E113" s="122">
        <v>54.59</v>
      </c>
      <c r="F113" s="123">
        <v>100</v>
      </c>
      <c r="G113" s="122">
        <v>54.900000000000006</v>
      </c>
      <c r="H113" s="123">
        <v>100.56786957318191</v>
      </c>
      <c r="I113" s="241">
        <v>54.59</v>
      </c>
    </row>
    <row r="114" spans="1:9" ht="15">
      <c r="A114" s="242">
        <v>7</v>
      </c>
      <c r="B114" s="117" t="s">
        <v>93</v>
      </c>
      <c r="C114" s="122"/>
      <c r="D114" s="123"/>
      <c r="E114" s="122">
        <v>1.79</v>
      </c>
      <c r="F114" s="123">
        <v>100</v>
      </c>
      <c r="G114" s="122">
        <v>2.17</v>
      </c>
      <c r="H114" s="123">
        <v>121.2290502793296</v>
      </c>
      <c r="I114" s="241">
        <v>1.79</v>
      </c>
    </row>
    <row r="115" spans="1:9" ht="15">
      <c r="A115" s="242">
        <v>8</v>
      </c>
      <c r="B115" s="117" t="s">
        <v>94</v>
      </c>
      <c r="C115" s="122"/>
      <c r="D115" s="123"/>
      <c r="E115" s="122">
        <v>39.35</v>
      </c>
      <c r="F115" s="123">
        <v>109.18423973362931</v>
      </c>
      <c r="G115" s="122">
        <v>36.04</v>
      </c>
      <c r="H115" s="123">
        <v>100</v>
      </c>
      <c r="I115" s="241">
        <v>36.04</v>
      </c>
    </row>
    <row r="116" spans="1:9" ht="15">
      <c r="A116" s="239">
        <v>9</v>
      </c>
      <c r="B116" s="117" t="s">
        <v>118</v>
      </c>
      <c r="C116" s="122"/>
      <c r="D116" s="123"/>
      <c r="E116" s="122">
        <v>18.23</v>
      </c>
      <c r="F116" s="123">
        <v>100</v>
      </c>
      <c r="G116" s="122">
        <v>18.310000000000002</v>
      </c>
      <c r="H116" s="123">
        <v>100.43883708173342</v>
      </c>
      <c r="I116" s="241">
        <v>18.23</v>
      </c>
    </row>
    <row r="117" spans="1:9" ht="15">
      <c r="A117" s="242">
        <v>10</v>
      </c>
      <c r="B117" s="117" t="s">
        <v>106</v>
      </c>
      <c r="C117" s="122"/>
      <c r="D117" s="123"/>
      <c r="E117" s="122">
        <v>45.13</v>
      </c>
      <c r="F117" s="123">
        <v>108.56386817416406</v>
      </c>
      <c r="G117" s="122">
        <v>41.57000000000001</v>
      </c>
      <c r="H117" s="123">
        <v>100</v>
      </c>
      <c r="I117" s="241">
        <v>41.57000000000001</v>
      </c>
    </row>
    <row r="118" spans="1:9" ht="15">
      <c r="A118" s="242">
        <v>11</v>
      </c>
      <c r="B118" s="117" t="s">
        <v>95</v>
      </c>
      <c r="C118" s="122"/>
      <c r="D118" s="123"/>
      <c r="E118" s="122">
        <v>39.03</v>
      </c>
      <c r="F118" s="123">
        <v>103.72043582248207</v>
      </c>
      <c r="G118" s="122">
        <v>37.629999999999995</v>
      </c>
      <c r="H118" s="123">
        <v>100</v>
      </c>
      <c r="I118" s="241">
        <v>37.629999999999995</v>
      </c>
    </row>
    <row r="119" spans="1:9" ht="15">
      <c r="A119" s="239">
        <v>12</v>
      </c>
      <c r="B119" s="117" t="s">
        <v>96</v>
      </c>
      <c r="C119" s="122"/>
      <c r="D119" s="123"/>
      <c r="E119" s="122">
        <v>20.479999999999997</v>
      </c>
      <c r="F119" s="123">
        <v>108.93617021276596</v>
      </c>
      <c r="G119" s="122">
        <v>18.799999999999997</v>
      </c>
      <c r="H119" s="123">
        <v>100</v>
      </c>
      <c r="I119" s="241">
        <v>18.799999999999997</v>
      </c>
    </row>
    <row r="120" spans="1:9" ht="15">
      <c r="A120" s="242">
        <v>13</v>
      </c>
      <c r="B120" s="117" t="s">
        <v>107</v>
      </c>
      <c r="C120" s="122"/>
      <c r="D120" s="123"/>
      <c r="E120" s="122">
        <v>11.42</v>
      </c>
      <c r="F120" s="123">
        <v>116.7689161554192</v>
      </c>
      <c r="G120" s="122">
        <v>9.780000000000001</v>
      </c>
      <c r="H120" s="123">
        <v>100</v>
      </c>
      <c r="I120" s="241">
        <v>9.780000000000001</v>
      </c>
    </row>
    <row r="121" spans="1:9" ht="15">
      <c r="A121" s="239">
        <v>14</v>
      </c>
      <c r="B121" s="117" t="s">
        <v>97</v>
      </c>
      <c r="C121" s="122"/>
      <c r="D121" s="123"/>
      <c r="E121" s="122">
        <v>12.27</v>
      </c>
      <c r="F121" s="123">
        <v>100</v>
      </c>
      <c r="G121" s="122">
        <v>13.010000000000002</v>
      </c>
      <c r="H121" s="123">
        <v>106.03096984515079</v>
      </c>
      <c r="I121" s="241">
        <v>12.27</v>
      </c>
    </row>
    <row r="122" spans="1:9" ht="15">
      <c r="A122" s="242">
        <v>15</v>
      </c>
      <c r="B122" s="117" t="s">
        <v>98</v>
      </c>
      <c r="C122" s="122"/>
      <c r="D122" s="123"/>
      <c r="E122" s="122">
        <v>41.91</v>
      </c>
      <c r="F122" s="123">
        <v>109.3114241001565</v>
      </c>
      <c r="G122" s="122">
        <v>38.339999999999996</v>
      </c>
      <c r="H122" s="123">
        <v>100</v>
      </c>
      <c r="I122" s="241">
        <v>38.339999999999996</v>
      </c>
    </row>
    <row r="123" spans="1:9" ht="15">
      <c r="A123" s="239">
        <v>16</v>
      </c>
      <c r="B123" s="117" t="s">
        <v>120</v>
      </c>
      <c r="C123" s="122"/>
      <c r="D123" s="123"/>
      <c r="E123" s="122">
        <v>3.89</v>
      </c>
      <c r="F123" s="123">
        <v>101.03896103896103</v>
      </c>
      <c r="G123" s="122">
        <v>3.85</v>
      </c>
      <c r="H123" s="123">
        <v>100</v>
      </c>
      <c r="I123" s="241">
        <v>3.85</v>
      </c>
    </row>
    <row r="124" spans="1:9" ht="15">
      <c r="A124" s="242">
        <v>17</v>
      </c>
      <c r="B124" s="117" t="s">
        <v>99</v>
      </c>
      <c r="C124" s="122"/>
      <c r="D124" s="123"/>
      <c r="E124" s="122">
        <v>7.42</v>
      </c>
      <c r="F124" s="123">
        <v>103.05555555555557</v>
      </c>
      <c r="G124" s="122">
        <v>7.199999999999999</v>
      </c>
      <c r="H124" s="123">
        <v>100</v>
      </c>
      <c r="I124" s="241">
        <v>7.199999999999999</v>
      </c>
    </row>
    <row r="125" spans="1:9" ht="15">
      <c r="A125" s="239">
        <v>18</v>
      </c>
      <c r="B125" s="117" t="s">
        <v>100</v>
      </c>
      <c r="C125" s="122"/>
      <c r="D125" s="123"/>
      <c r="E125" s="122">
        <v>116.80000000000001</v>
      </c>
      <c r="F125" s="123">
        <v>100</v>
      </c>
      <c r="G125" s="122">
        <v>118.57999999999997</v>
      </c>
      <c r="H125" s="123">
        <v>101.52397260273969</v>
      </c>
      <c r="I125" s="241">
        <v>116.80000000000001</v>
      </c>
    </row>
    <row r="126" spans="1:9" ht="15">
      <c r="A126" s="242">
        <v>19</v>
      </c>
      <c r="B126" s="117" t="s">
        <v>101</v>
      </c>
      <c r="C126" s="122"/>
      <c r="D126" s="123"/>
      <c r="E126" s="122">
        <v>121.52000000000001</v>
      </c>
      <c r="F126" s="123">
        <v>100</v>
      </c>
      <c r="G126" s="122">
        <v>122.22</v>
      </c>
      <c r="H126" s="123">
        <v>100.57603686635943</v>
      </c>
      <c r="I126" s="241">
        <v>121.52000000000001</v>
      </c>
    </row>
    <row r="127" spans="1:9" ht="15">
      <c r="A127" s="239">
        <v>20</v>
      </c>
      <c r="B127" s="117" t="s">
        <v>102</v>
      </c>
      <c r="C127" s="122"/>
      <c r="D127" s="123"/>
      <c r="E127" s="122">
        <v>39.06000000000001</v>
      </c>
      <c r="F127" s="123">
        <v>104.66237942122187</v>
      </c>
      <c r="G127" s="122">
        <v>37.32000000000001</v>
      </c>
      <c r="H127" s="123">
        <v>100</v>
      </c>
      <c r="I127" s="241">
        <v>37.32000000000001</v>
      </c>
    </row>
  </sheetData>
  <sheetProtection/>
  <mergeCells count="43">
    <mergeCell ref="A82:B84"/>
    <mergeCell ref="C82:D83"/>
    <mergeCell ref="E82:F83"/>
    <mergeCell ref="I56:J57"/>
    <mergeCell ref="M56:N57"/>
    <mergeCell ref="O56:O58"/>
    <mergeCell ref="M82:N83"/>
    <mergeCell ref="G82:H83"/>
    <mergeCell ref="I82:J83"/>
    <mergeCell ref="K82:L83"/>
    <mergeCell ref="A104:I104"/>
    <mergeCell ref="A105:B107"/>
    <mergeCell ref="C105:D106"/>
    <mergeCell ref="E105:F106"/>
    <mergeCell ref="G105:H106"/>
    <mergeCell ref="I105:I107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2:O84"/>
    <mergeCell ref="A81:O81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8:D127 H108:H127 F108:F127 D34:D54 N34:N54 L34:L54 J34:J54 H34:H54 F34:F54 D9:F29 J9:L29 H9:H29 N9:N29 N59:N80 L59:L80 H59:H80 F59:F80 D59:D80 J59:J80 D85:D103 J85:J103 L85:L103 F85:F103 H85:H103 N85:N103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2013-01-18T10:00:51Z</cp:lastPrinted>
  <dcterms:created xsi:type="dcterms:W3CDTF">2008-04-22T08:15:24Z</dcterms:created>
  <dcterms:modified xsi:type="dcterms:W3CDTF">2013-02-21T08:18:53Z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