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355" windowHeight="495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'ΑΜΜΟΧΩΣΤΟΣ'!$A$1:$F$31</definedName>
    <definedName name="_xlnm.Print_Area" localSheetId="2">'ΛΑΡΝΑΚΑ'!$A$1:$L$31</definedName>
    <definedName name="_xlnm.Print_Area" localSheetId="1">'ΛΕΜΕΣΟΣ'!$A$1:$L$31</definedName>
    <definedName name="_xlnm.Print_Area" localSheetId="0">'ΛΕΥΚΩΣΙΑ'!$A$1:$N$31</definedName>
    <definedName name="_xlnm.Print_Area" localSheetId="3">'ΠΑΦΟΣ'!$A$1:$N$31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<sst xmlns="http://schemas.openxmlformats.org/spreadsheetml/2006/main" count="168" uniqueCount="55">
  <si>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</si>
  <si>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</si>
  <si>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</si>
  <si>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</si>
  <si>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</si>
  <si>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</si>
  <si>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</si>
  <si>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</si>
  <si>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</si>
  <si>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</si>
  <si>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</si>
  <si>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</si>
  <si>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</si>
  <si>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</si>
  <si>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</si>
  <si>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</si>
  <si>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ΥΠΕΡΑΓΟΡΑ CARREFOUR COLUMBIA (ΣΠΥΡΟΥ ΚΥΠΡΙΑΝΟΥ 11, 4040, ΓΕΡΜΑΣΟΓΕΙΑ)</t>
  </si>
  <si>
    <t>ΚΑΤΑΛΟΓΟΣ ΤΙΜΩΝ ΧΡΙΣΤΟΥΓΕΝΝΙΑΤΙΚΩΝ ΕΔΕΣΜΑΤΩΝ ΜΕΓΑΛΩΝ ΥΠΕΡΑΓΟΡΩΝ ΤΗΣ ΛΕΥΚΩΣΙΑΣ</t>
  </si>
  <si>
    <t>ΚΑΤΑΛΟΓΟΣ ΤΙΜΩΝ ΧΡΙΣΤΟΥΓΕΝΝΙΑΤΙΚΩΝ ΕΔΕΣΜΑΤΩΝ ΜΕΓΑΛΩΝ ΥΠΕΡΑΓΟΡΩΝ ΤΗΣ ΛΕΜΕΣΟΥ</t>
  </si>
  <si>
    <t>ΚΑΤΑΛΟΓΟΣ ΤΙΜΩΝ ΧΡΙΣΤΟΥΓΕΝΝΙΑΤΙΚΩΝ ΕΔΕΣΜΑΤΩΝ ΜΕΓΑΛΩΝ ΥΠΕΡΑΓΟΡΩΝ ΤΗΣ ΛΑΡΝΑΚΑΣ</t>
  </si>
  <si>
    <t>ΚΑΤΑΛΟΓΟΣ ΤΙΜΩΝ ΧΡΙΣΤΟΥΓΕΝΝΙΑΤΙΚΩΝ ΕΔΕΣΜΑΤΩΝ ΜΕΓΑΛΩΝ ΥΠΕΡΑΓΟΡΩΝ ΤΗΣ ΠΑΦΟΥ</t>
  </si>
  <si>
    <t>ΚΑΤΑΛΟΓΟΣ ΤΙΜΩΝ ΧΡΙΣΤΟΥΓΕΝΝΙΑΤΙΚΩΝ ΕΔΕΣΜΑΤΩΝ ΜΕΓΑΛΩΝ ΥΠΕΡΑΓΟΡΩΝ ΤΗΣ ΑΜΜΟΧΩΣΤΟΥ</t>
  </si>
  <si>
    <t>Μελομακάρονα /kg</t>
  </si>
  <si>
    <t>Μελομακάρονα Γεμιστά με Φοινίκι /kg</t>
  </si>
  <si>
    <t>Κουραμπιέδες με γέμιση φοινίκι/kg</t>
  </si>
  <si>
    <t>Κουραμπιέδες /kg</t>
  </si>
  <si>
    <t>Μπουκιές κουραπιέδες /kg</t>
  </si>
  <si>
    <t>ΛΑΪΚΗ ΥΠΕΡΑΓΟΡΑ ΟΡΦΑΝΙΔΗΣ (ΚΑΤΣΑΝΤΟΝΕΩΝ 20,4154,ΚΑΤΩ ΠΟΛΕΜΙΔΙΑ)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</si>
  <si>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</si>
  <si>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</si>
  <si>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</si>
  <si>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ΥΠΕΡΑΓΟΡΑ ΟΡΦΑΝΙΔΗΣ - PAPHOS MALL (ΛΕΩΦ. ΔΗΜΟΚΡΑΤΙΑΣ 30, 8028, ΠΑΦΟΣ)</t>
  </si>
  <si>
    <t>ΑΡΤΟΠΟΛΙΣ (εντός υπεραγοράς DEBENHAMS ΚΟΡΟΙΒΟΣ) (ΛΕΩΦ.ΔΗΜΟΚΡΑΤΙΑΣ 2, 8028, ΠΑΦΟΣ)</t>
  </si>
  <si>
    <t>ΥΠΕΡΑΓΟΡΑ CARREFOUR (ΛΕΩΦ.ΕΛΛΑΔΟΣ, 8020, ΠΑΦΟΣ)</t>
  </si>
  <si>
    <t>ΥΠΕΡΑΓΟΡΑ ΠΑΠΑΝΤΩΝΙΟΥ (ΛΕΩΦ.ΕΛΛΑΔΟΣ 9, 8020, ΠΑΦΟΣ)</t>
  </si>
  <si>
    <t>ΥΠΕΡΑΓΟΡΑ ΑΛΦΑ ΜΕΓΑ (ΛΕΩΦ. ΔΗΜΟΚΡΑΤΙΑΣ 87, 8028, ΠΑΦΟΣ)</t>
  </si>
  <si>
    <t>ΥΠΕΡΑΓΟΡΑ ΟΡΦΑΝΙΔΗΣ ΛΕΩΦ. ΠΡΩΤΑΡΑ 212, 5291ΠΑΡΑΛΙΜΝΙ</t>
  </si>
  <si>
    <t>ΥΠΕΡΑΓΟΡΑ CARREFOUR 1ης ΑΠΡΙΛΙΟΥ 151, 5280, ΠΑΡΑΛΙΜΝΙ</t>
  </si>
  <si>
    <t>ΥΠΕΡΑΓΟΡΑ ΟΡΦΑΝΙΔΗΣ      (ΓΙΑΝΝΟΥ ΚΡΑΝΙΔΙΩΤΗ  20-22,6531)</t>
  </si>
  <si>
    <t>ΑΡΤΟΠΟΙΕΙΟ ΑΡΤΟΠΟΛΙΣ (ΕΝΤΟΣ ΥΠΕΡΑΓΟΡΑΣ DEBENHAMS, ΥΨΙΠΥΛΗΣ 7-9, 6052)</t>
  </si>
  <si>
    <t>ΥΠΕΡΑΓΟΡΑ CARREFOUR  (ΣΠΥΡΟΥ ΚΥΠΡΙΑΝΟΥ 23, 6013)</t>
  </si>
  <si>
    <t>ΥΠΕΡΑΓΟΡΑ ΣΤΕΛΙΟΣ   (ΠΕΤΡΑΚΗ ΚΥΠΡΙΑΝΟΥ 40, 7060 ΛΙΒΑΔΙΑ)</t>
  </si>
  <si>
    <t>ΥΠΕΡΑΓΟΡΑ ΣΑΡΡΗΣ      (ΛΕΟΝΤΙΟΥ ΜΑΧΑΙΡΑ 13, 6012)</t>
  </si>
  <si>
    <t>ΑΡΤΟΠΟΙΕΙΟ ΑΡΤΟΠΟΛΙΣ (ΕΝΤΟΣ ΥΠΕΡΑΓΟΡΑΣ DEBENHAMS ΛΕΩΦ. ΑΡΧ. ΜΑΚΑΡΙΟΥ 3 1065, ΛΕΥΚΩΣΙΑ</t>
  </si>
  <si>
    <t>ΥΠΕΡΑΓΟΡΑ CARREFOUR (THE MALL OF CYPRUS) ΒΕΡΓΙΝΑΣ 3, 2025, ΣΤΡΟΒΟΛΟΣ</t>
  </si>
  <si>
    <t>ΥΠΕΡΑΓΟΡΑ ΑΛΦΑ ΜΕΓΑ (ΝΙΚΟΥ ΚΡΑΝΙΔΙΩΤΗ 3, 2433 ΕΓΚΩΜΗ)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</si>
  <si>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</si>
  <si>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</si>
  <si>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ΟΡΦΑΝΙΔΗΣ ΚΥΡΗΝΕΙΑΣ 8, 1041, ΣΟΠΑΖ, ΠΑΛΛΟΥΡΙΩΤΙΣΣΑ</t>
  </si>
  <si>
    <t>ΥΠΕΡΑΓΟΡΑ  E &amp; S ΑΦΡΟΔΙΤΗ (ΛΕΩΦ. ΑΠ.ΠΑΥΛΟΥ 53, 8040, ΠΑΦΟΣ)</t>
  </si>
  <si>
    <t>ΗΜΕΡΟΜΗΝΙΑ: 17.12.12</t>
  </si>
  <si>
    <t>ΔΕΝ ΕΠΙΤΡΕΠΕΙ ΛΗΨΗ ΤΙΜΩΝ</t>
  </si>
  <si>
    <t>Christmas Cake Μικρό</t>
  </si>
  <si>
    <t>Christmas Cake Μέτριο</t>
  </si>
  <si>
    <t>Christmas Cake Μεγάλο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</si>
</sst>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5" xfId="0" applyNumberFormat="1" applyFont="1" applyBorder="1" applyAlignment="1">
      <alignment horizontal="left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/>
    </xf>
    <xf numFmtId="2" fontId="0" fillId="33" borderId="15" xfId="0" applyNumberFormat="1" applyFont="1" applyFill="1" applyBorder="1" applyAlignment="1" applyProtection="1">
      <alignment horizontal="left"/>
      <protection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27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0" fillId="33" borderId="18" xfId="0" applyNumberFormat="1" applyFont="1" applyFill="1" applyBorder="1" applyAlignment="1" applyProtection="1">
      <alignment horizontal="center" vertical="center"/>
      <protection locked="0"/>
    </xf>
    <xf numFmtId="4" fontId="0" fillId="33" borderId="27" xfId="0" applyNumberFormat="1" applyFont="1" applyFill="1" applyBorder="1" applyAlignment="1" applyProtection="1">
      <alignment horizontal="center" vertical="center"/>
      <protection locked="0"/>
    </xf>
    <xf numFmtId="4" fontId="0" fillId="33" borderId="28" xfId="0" applyNumberFormat="1" applyFont="1" applyFill="1" applyBorder="1" applyAlignment="1" applyProtection="1">
      <alignment horizontal="center" vertical="center"/>
      <protection locked="0"/>
    </xf>
    <xf numFmtId="4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2" fontId="0" fillId="33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left" vertical="center"/>
      <protection locked="0"/>
    </xf>
    <xf numFmtId="2" fontId="0" fillId="33" borderId="27" xfId="0" applyNumberFormat="1" applyFont="1" applyFill="1" applyBorder="1" applyAlignment="1" applyProtection="1">
      <alignment horizontal="center" vertical="center"/>
      <protection locked="0"/>
    </xf>
    <xf numFmtId="2" fontId="0" fillId="33" borderId="28" xfId="0" applyNumberFormat="1" applyFont="1" applyFill="1" applyBorder="1" applyAlignment="1" applyProtection="1">
      <alignment horizontal="left" vertical="center"/>
      <protection locked="0"/>
    </xf>
    <xf numFmtId="2" fontId="0" fillId="33" borderId="27" xfId="0" applyNumberFormat="1" applyFont="1" applyFill="1" applyBorder="1" applyAlignment="1" applyProtection="1">
      <alignment horizontal="left" vertical="center"/>
      <protection locked="0"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33" borderId="30" xfId="0" applyNumberFormat="1" applyFont="1" applyFill="1" applyBorder="1" applyAlignment="1" applyProtection="1">
      <alignment horizontal="left" vertical="center"/>
      <protection/>
    </xf>
    <xf numFmtId="2" fontId="9" fillId="33" borderId="30" xfId="0" applyNumberFormat="1" applyFont="1" applyFill="1" applyBorder="1" applyAlignment="1" applyProtection="1">
      <alignment horizontal="left" vertical="center" wrapText="1"/>
      <protection/>
    </xf>
    <xf numFmtId="0" fontId="9" fillId="0" borderId="31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32" xfId="0" applyFont="1" applyBorder="1" applyAlignment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0" fillId="33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2" fillId="35" borderId="28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4" fontId="8" fillId="0" borderId="36" xfId="0" applyNumberFormat="1" applyFont="1" applyBorder="1" applyAlignment="1" applyProtection="1">
      <alignment horizontal="center" vertical="center" wrapText="1"/>
      <protection locked="0"/>
    </xf>
    <xf numFmtId="2" fontId="2" fillId="35" borderId="28" xfId="0" applyNumberFormat="1" applyFont="1" applyFill="1" applyBorder="1" applyAlignment="1" applyProtection="1">
      <alignment horizontal="center"/>
      <protection/>
    </xf>
    <xf numFmtId="2" fontId="2" fillId="35" borderId="27" xfId="0" applyNumberFormat="1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/>
      <protection locked="0"/>
    </xf>
    <xf numFmtId="2" fontId="2" fillId="35" borderId="18" xfId="0" applyNumberFormat="1" applyFont="1" applyFill="1" applyBorder="1" applyAlignment="1" applyProtection="1">
      <alignment horizontal="center"/>
      <protection locked="0"/>
    </xf>
    <xf numFmtId="2" fontId="2" fillId="35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28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2" fontId="2" fillId="35" borderId="39" xfId="0" applyNumberFormat="1" applyFont="1" applyFill="1" applyBorder="1" applyAlignment="1" applyProtection="1">
      <alignment horizontal="center" vertical="center" wrapText="1"/>
      <protection/>
    </xf>
    <xf numFmtId="2" fontId="2" fillId="35" borderId="40" xfId="0" applyNumberFormat="1" applyFont="1" applyFill="1" applyBorder="1" applyAlignment="1" applyProtection="1">
      <alignment horizontal="center" vertical="center" wrapText="1"/>
      <protection/>
    </xf>
    <xf numFmtId="2" fontId="2" fillId="35" borderId="41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2" fontId="2" fillId="35" borderId="39" xfId="0" applyNumberFormat="1" applyFont="1" applyFill="1" applyBorder="1" applyAlignment="1">
      <alignment horizontal="center" vertical="center" wrapText="1"/>
    </xf>
    <xf numFmtId="2" fontId="2" fillId="35" borderId="40" xfId="0" applyNumberFormat="1" applyFont="1" applyFill="1" applyBorder="1" applyAlignment="1">
      <alignment horizontal="center" vertical="center" wrapText="1"/>
    </xf>
    <xf numFmtId="2" fontId="2" fillId="35" borderId="4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33" xfId="0" applyFont="1" applyFill="1" applyBorder="1" applyAlignment="1" applyProtection="1">
      <alignment horizontal="center" vertical="top" wrapText="1"/>
      <protection locked="0"/>
    </xf>
    <xf numFmtId="0" fontId="2" fillId="35" borderId="35" xfId="0" applyFont="1" applyFill="1" applyBorder="1" applyAlignment="1" applyProtection="1">
      <alignment horizontal="center" vertical="top" wrapText="1"/>
      <protection locked="0"/>
    </xf>
    <xf numFmtId="2" fontId="2" fillId="35" borderId="31" xfId="0" applyNumberFormat="1" applyFont="1" applyFill="1" applyBorder="1" applyAlignment="1">
      <alignment horizontal="center"/>
    </xf>
    <xf numFmtId="2" fontId="2" fillId="35" borderId="28" xfId="0" applyNumberFormat="1" applyFont="1" applyFill="1" applyBorder="1" applyAlignment="1">
      <alignment horizontal="center"/>
    </xf>
    <xf numFmtId="2" fontId="2" fillId="35" borderId="27" xfId="0" applyNumberFormat="1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35" borderId="34" xfId="0" applyFont="1" applyFill="1" applyBorder="1" applyAlignment="1" applyProtection="1">
      <alignment horizontal="center" vertical="top" wrapText="1"/>
      <protection locked="0"/>
    </xf>
    <xf numFmtId="0" fontId="2" fillId="35" borderId="44" xfId="0" applyFont="1" applyFill="1" applyBorder="1" applyAlignment="1" applyProtection="1">
      <alignment horizontal="center" vertical="top" wrapText="1"/>
      <protection locked="0"/>
    </xf>
    <xf numFmtId="0" fontId="2" fillId="35" borderId="23" xfId="0" applyFont="1" applyFill="1" applyBorder="1" applyAlignment="1" applyProtection="1">
      <alignment horizontal="center" vertical="top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locked="0"/>
    </xf>
    <xf numFmtId="2" fontId="5" fillId="0" borderId="18" xfId="0" applyNumberFormat="1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B30" sqref="B30"/>
    </sheetView>
  </sheetViews>
  <sheetFormatPr defaultColWidth="9.140625" defaultRowHeight="12.75"/>
  <cols>
    <col min="1" max="1" width="4.00390625" style="26" customWidth="1"/>
    <col min="2" max="2" width="54.7109375" style="27" customWidth="1"/>
    <col min="3" max="3" width="12.8515625" style="27" customWidth="1"/>
    <col min="4" max="4" width="3.421875" style="27" customWidth="1"/>
    <col min="5" max="5" width="12.8515625" style="27" customWidth="1"/>
    <col min="6" max="6" width="3.421875" style="27" customWidth="1"/>
    <col min="7" max="7" width="12.8515625" style="27" customWidth="1"/>
    <col min="8" max="8" width="3.421875" style="27" customWidth="1"/>
    <col min="9" max="9" width="12.8515625" style="27" customWidth="1"/>
    <col min="10" max="10" width="3.421875" style="27" customWidth="1"/>
    <col min="11" max="11" width="12.8515625" style="27" customWidth="1"/>
    <col min="12" max="12" width="3.421875" style="27" customWidth="1"/>
    <col min="13" max="13" width="13.421875" style="27" customWidth="1"/>
    <col min="14" max="14" width="3.421875" style="27" customWidth="1"/>
    <col min="15" max="18" width="9.140625" style="27" customWidth="1"/>
    <col min="19" max="16384" width="9.140625" style="27" customWidth="1"/>
  </cols>
  <sheetData>
    <row r="1" spans="1:18" ht="12.75">
      <c r="A1" s="117" t="s">
        <v>4</v>
      </c>
      <c r="B1" s="117"/>
      <c r="R1" s="28"/>
    </row>
    <row r="2" spans="1:18" s="35" customFormat="1" ht="24.75" customHeight="1">
      <c r="A2" s="34"/>
      <c r="N2" s="104" t="s">
        <v>14</v>
      </c>
      <c r="R2" s="62"/>
    </row>
    <row r="3" spans="1:18" ht="57" customHeight="1">
      <c r="A3" s="29"/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R3" s="28"/>
    </row>
    <row r="4" spans="1:18" s="33" customFormat="1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R4" s="28"/>
    </row>
    <row r="5" spans="1:18" ht="17.25" customHeight="1">
      <c r="A5" s="67"/>
      <c r="B5" s="66" t="s">
        <v>50</v>
      </c>
      <c r="R5" s="28"/>
    </row>
    <row r="6" spans="1:18" ht="15" customHeight="1">
      <c r="A6" s="118" t="s">
        <v>3</v>
      </c>
      <c r="B6" s="121" t="s">
        <v>13</v>
      </c>
      <c r="C6" s="108" t="s">
        <v>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R6" s="28"/>
    </row>
    <row r="7" spans="1:18" s="35" customFormat="1" ht="36.75" customHeight="1">
      <c r="A7" s="119"/>
      <c r="B7" s="122"/>
      <c r="C7" s="124" t="s">
        <v>48</v>
      </c>
      <c r="D7" s="124"/>
      <c r="E7" s="126" t="s">
        <v>43</v>
      </c>
      <c r="F7" s="127"/>
      <c r="G7" s="126" t="s">
        <v>44</v>
      </c>
      <c r="H7" s="127"/>
      <c r="I7" s="126" t="s">
        <v>45</v>
      </c>
      <c r="J7" s="127"/>
      <c r="K7" s="126" t="s">
        <v>46</v>
      </c>
      <c r="L7" s="127"/>
      <c r="M7" s="126" t="s">
        <v>47</v>
      </c>
      <c r="N7" s="130"/>
      <c r="R7" s="28"/>
    </row>
    <row r="8" spans="1:14" s="35" customFormat="1" ht="76.5" customHeight="1">
      <c r="A8" s="119"/>
      <c r="B8" s="122"/>
      <c r="C8" s="125"/>
      <c r="D8" s="125"/>
      <c r="E8" s="128"/>
      <c r="F8" s="129"/>
      <c r="G8" s="128"/>
      <c r="H8" s="129"/>
      <c r="I8" s="128"/>
      <c r="J8" s="129"/>
      <c r="K8" s="128"/>
      <c r="L8" s="129"/>
      <c r="M8" s="128"/>
      <c r="N8" s="131"/>
    </row>
    <row r="9" spans="1:14" ht="12.75">
      <c r="A9" s="119"/>
      <c r="B9" s="122"/>
      <c r="C9" s="111" t="s">
        <v>1</v>
      </c>
      <c r="D9" s="111"/>
      <c r="E9" s="110" t="s">
        <v>1</v>
      </c>
      <c r="F9" s="111"/>
      <c r="G9" s="110" t="s">
        <v>1</v>
      </c>
      <c r="H9" s="111"/>
      <c r="I9" s="110" t="s">
        <v>1</v>
      </c>
      <c r="J9" s="111"/>
      <c r="K9" s="110" t="s">
        <v>1</v>
      </c>
      <c r="L9" s="111"/>
      <c r="M9" s="110" t="s">
        <v>1</v>
      </c>
      <c r="N9" s="132"/>
    </row>
    <row r="10" spans="1:14" ht="12.75">
      <c r="A10" s="120"/>
      <c r="B10" s="123"/>
      <c r="C10" s="115" t="s">
        <v>0</v>
      </c>
      <c r="D10" s="113"/>
      <c r="E10" s="112" t="s">
        <v>0</v>
      </c>
      <c r="F10" s="113"/>
      <c r="G10" s="112" t="s">
        <v>0</v>
      </c>
      <c r="H10" s="113"/>
      <c r="I10" s="112" t="s">
        <v>0</v>
      </c>
      <c r="J10" s="113"/>
      <c r="K10" s="112" t="s">
        <v>0</v>
      </c>
      <c r="L10" s="113"/>
      <c r="M10" s="112" t="s">
        <v>0</v>
      </c>
      <c r="N10" s="113"/>
    </row>
    <row r="11" spans="1:14" s="35" customFormat="1" ht="20.25" customHeight="1">
      <c r="A11" s="93">
        <v>1</v>
      </c>
      <c r="B11" s="86" t="s">
        <v>22</v>
      </c>
      <c r="C11" s="68"/>
      <c r="D11" s="69"/>
      <c r="E11" s="68">
        <v>8.8</v>
      </c>
      <c r="F11" s="70" t="s">
        <v>12</v>
      </c>
      <c r="G11" s="68"/>
      <c r="H11" s="70"/>
      <c r="I11" s="68">
        <v>8.75</v>
      </c>
      <c r="J11" s="70" t="s">
        <v>12</v>
      </c>
      <c r="K11" s="68">
        <v>9.84</v>
      </c>
      <c r="L11" s="70"/>
      <c r="M11" s="68">
        <v>6.49</v>
      </c>
      <c r="N11" s="69"/>
    </row>
    <row r="12" spans="1:14" s="35" customFormat="1" ht="20.25" customHeight="1">
      <c r="A12" s="93">
        <v>2</v>
      </c>
      <c r="B12" s="86" t="s">
        <v>23</v>
      </c>
      <c r="C12" s="68">
        <v>9.99</v>
      </c>
      <c r="D12" s="69" t="s">
        <v>12</v>
      </c>
      <c r="E12" s="68"/>
      <c r="F12" s="70"/>
      <c r="G12" s="68"/>
      <c r="H12" s="70"/>
      <c r="I12" s="68">
        <v>10.75</v>
      </c>
      <c r="J12" s="70" t="s">
        <v>12</v>
      </c>
      <c r="K12" s="68"/>
      <c r="L12" s="70"/>
      <c r="M12" s="68"/>
      <c r="N12" s="69"/>
    </row>
    <row r="13" spans="1:14" s="75" customFormat="1" ht="20.25" customHeight="1">
      <c r="A13" s="93">
        <v>3</v>
      </c>
      <c r="B13" s="87" t="s">
        <v>24</v>
      </c>
      <c r="C13" s="71">
        <v>9.49</v>
      </c>
      <c r="D13" s="72" t="s">
        <v>12</v>
      </c>
      <c r="E13" s="68"/>
      <c r="F13" s="73"/>
      <c r="G13" s="71"/>
      <c r="H13" s="73"/>
      <c r="I13" s="71"/>
      <c r="J13" s="73"/>
      <c r="K13" s="71"/>
      <c r="L13" s="73"/>
      <c r="M13" s="71">
        <v>8.5</v>
      </c>
      <c r="N13" s="72" t="s">
        <v>12</v>
      </c>
    </row>
    <row r="14" spans="1:14" s="75" customFormat="1" ht="20.25" customHeight="1">
      <c r="A14" s="93">
        <v>4</v>
      </c>
      <c r="B14" s="87" t="s">
        <v>25</v>
      </c>
      <c r="C14" s="68">
        <v>8.99</v>
      </c>
      <c r="D14" s="72" t="s">
        <v>12</v>
      </c>
      <c r="E14" s="68">
        <v>8.4</v>
      </c>
      <c r="F14" s="73" t="s">
        <v>12</v>
      </c>
      <c r="G14" s="71"/>
      <c r="H14" s="73"/>
      <c r="I14" s="71">
        <v>8.75</v>
      </c>
      <c r="J14" s="73" t="s">
        <v>12</v>
      </c>
      <c r="K14" s="71">
        <v>6.9</v>
      </c>
      <c r="L14" s="73" t="s">
        <v>12</v>
      </c>
      <c r="M14" s="71">
        <v>7</v>
      </c>
      <c r="N14" s="72" t="s">
        <v>12</v>
      </c>
    </row>
    <row r="15" spans="1:14" s="75" customFormat="1" ht="20.25" customHeight="1">
      <c r="A15" s="93">
        <v>5</v>
      </c>
      <c r="B15" s="87" t="s">
        <v>26</v>
      </c>
      <c r="C15" s="71">
        <v>8.99</v>
      </c>
      <c r="D15" s="72" t="s">
        <v>12</v>
      </c>
      <c r="E15" s="68"/>
      <c r="F15" s="73"/>
      <c r="G15" s="71"/>
      <c r="H15" s="73"/>
      <c r="I15" s="71"/>
      <c r="J15" s="73"/>
      <c r="K15" s="71">
        <v>9.05</v>
      </c>
      <c r="L15" s="73"/>
      <c r="M15" s="71">
        <v>7</v>
      </c>
      <c r="N15" s="72" t="s">
        <v>12</v>
      </c>
    </row>
    <row r="16" spans="1:14" s="75" customFormat="1" ht="20.25" customHeight="1">
      <c r="A16" s="93">
        <v>6</v>
      </c>
      <c r="B16" s="87" t="s">
        <v>52</v>
      </c>
      <c r="C16" s="71">
        <v>19.49</v>
      </c>
      <c r="D16" s="72" t="s">
        <v>12</v>
      </c>
      <c r="E16" s="68">
        <v>12.95</v>
      </c>
      <c r="F16" s="73"/>
      <c r="G16" s="71">
        <v>10.9</v>
      </c>
      <c r="H16" s="73"/>
      <c r="I16" s="71"/>
      <c r="J16" s="73"/>
      <c r="K16" s="71"/>
      <c r="L16" s="73"/>
      <c r="M16" s="71"/>
      <c r="N16" s="72"/>
    </row>
    <row r="17" spans="1:14" s="75" customFormat="1" ht="26.25" customHeight="1">
      <c r="A17" s="93">
        <v>7</v>
      </c>
      <c r="B17" s="88" t="s">
        <v>53</v>
      </c>
      <c r="C17" s="68">
        <v>24.99</v>
      </c>
      <c r="D17" s="72" t="s">
        <v>12</v>
      </c>
      <c r="E17" s="68">
        <v>16.45</v>
      </c>
      <c r="F17" s="73"/>
      <c r="G17" s="71">
        <v>17.9</v>
      </c>
      <c r="H17" s="73"/>
      <c r="I17" s="71">
        <v>23</v>
      </c>
      <c r="J17" s="73"/>
      <c r="K17" s="71"/>
      <c r="L17" s="73"/>
      <c r="M17" s="71">
        <v>15</v>
      </c>
      <c r="N17" s="72"/>
    </row>
    <row r="18" spans="1:14" s="75" customFormat="1" ht="30" customHeight="1">
      <c r="A18" s="93">
        <v>8</v>
      </c>
      <c r="B18" s="88" t="s">
        <v>54</v>
      </c>
      <c r="C18" s="71"/>
      <c r="D18" s="72"/>
      <c r="E18" s="68">
        <v>21.95</v>
      </c>
      <c r="F18" s="73"/>
      <c r="G18" s="71"/>
      <c r="H18" s="73"/>
      <c r="I18" s="71">
        <v>30</v>
      </c>
      <c r="J18" s="73"/>
      <c r="K18" s="71"/>
      <c r="L18" s="73"/>
      <c r="M18" s="71"/>
      <c r="N18" s="72"/>
    </row>
    <row r="19" spans="1:14" s="75" customFormat="1" ht="20.25" customHeight="1" hidden="1">
      <c r="A19" s="93"/>
      <c r="B19" s="87"/>
      <c r="C19" s="68"/>
      <c r="D19" s="72"/>
      <c r="E19" s="68"/>
      <c r="F19" s="73"/>
      <c r="G19" s="71"/>
      <c r="H19" s="73"/>
      <c r="I19" s="71"/>
      <c r="J19" s="73"/>
      <c r="K19" s="71"/>
      <c r="L19" s="73"/>
      <c r="M19" s="71"/>
      <c r="N19" s="72"/>
    </row>
    <row r="20" spans="1:14" s="75" customFormat="1" ht="20.25" customHeight="1" hidden="1">
      <c r="A20" s="94"/>
      <c r="B20" s="87"/>
      <c r="C20" s="71"/>
      <c r="D20" s="72"/>
      <c r="E20" s="68"/>
      <c r="F20" s="73"/>
      <c r="G20" s="71"/>
      <c r="H20" s="73"/>
      <c r="I20" s="71"/>
      <c r="J20" s="73"/>
      <c r="K20" s="71"/>
      <c r="L20" s="73"/>
      <c r="M20" s="71"/>
      <c r="N20" s="72"/>
    </row>
    <row r="21" spans="1:14" s="75" customFormat="1" ht="20.25" customHeight="1" hidden="1">
      <c r="A21" s="93"/>
      <c r="B21" s="87"/>
      <c r="C21" s="68"/>
      <c r="D21" s="72"/>
      <c r="E21" s="68"/>
      <c r="F21" s="73"/>
      <c r="G21" s="71"/>
      <c r="H21" s="73"/>
      <c r="I21" s="71"/>
      <c r="J21" s="73"/>
      <c r="K21" s="71"/>
      <c r="L21" s="73"/>
      <c r="M21" s="71"/>
      <c r="N21" s="72"/>
    </row>
    <row r="22" spans="1:14" s="75" customFormat="1" ht="20.25" customHeight="1" hidden="1">
      <c r="A22" s="94"/>
      <c r="B22" s="87"/>
      <c r="C22" s="71"/>
      <c r="D22" s="72"/>
      <c r="E22" s="68"/>
      <c r="F22" s="73"/>
      <c r="G22" s="71"/>
      <c r="H22" s="73"/>
      <c r="I22" s="71"/>
      <c r="J22" s="73"/>
      <c r="K22" s="71"/>
      <c r="L22" s="73"/>
      <c r="M22" s="71"/>
      <c r="N22" s="72"/>
    </row>
    <row r="23" spans="1:14" s="75" customFormat="1" ht="20.25" customHeight="1" hidden="1">
      <c r="A23" s="93"/>
      <c r="B23" s="87"/>
      <c r="C23" s="68"/>
      <c r="D23" s="72"/>
      <c r="E23" s="68"/>
      <c r="F23" s="73"/>
      <c r="G23" s="71"/>
      <c r="H23" s="73"/>
      <c r="I23" s="71"/>
      <c r="J23" s="73"/>
      <c r="K23" s="71"/>
      <c r="L23" s="73"/>
      <c r="M23" s="71"/>
      <c r="N23" s="72"/>
    </row>
    <row r="24" spans="1:14" s="75" customFormat="1" ht="20.25" customHeight="1" hidden="1">
      <c r="A24" s="95"/>
      <c r="B24" s="87"/>
      <c r="C24" s="71"/>
      <c r="D24" s="72"/>
      <c r="E24" s="68"/>
      <c r="F24" s="73"/>
      <c r="G24" s="71"/>
      <c r="H24" s="73"/>
      <c r="I24" s="71"/>
      <c r="J24" s="73"/>
      <c r="K24" s="71"/>
      <c r="L24" s="73"/>
      <c r="M24" s="71"/>
      <c r="N24" s="72"/>
    </row>
    <row r="25" spans="1:14" s="75" customFormat="1" ht="20.25" customHeight="1" hidden="1">
      <c r="A25" s="93"/>
      <c r="B25" s="87"/>
      <c r="C25" s="68"/>
      <c r="D25" s="72"/>
      <c r="E25" s="68"/>
      <c r="F25" s="73"/>
      <c r="G25" s="71"/>
      <c r="H25" s="73"/>
      <c r="I25" s="71"/>
      <c r="J25" s="73"/>
      <c r="K25" s="71"/>
      <c r="L25" s="73"/>
      <c r="M25" s="71"/>
      <c r="N25" s="72"/>
    </row>
    <row r="26" spans="1:14" s="36" customFormat="1" ht="20.25" customHeight="1" hidden="1">
      <c r="A26" s="55"/>
      <c r="B26" s="56"/>
      <c r="C26" s="49"/>
      <c r="D26" s="57"/>
      <c r="E26" s="48"/>
      <c r="F26" s="22"/>
      <c r="G26" s="58"/>
      <c r="H26" s="22"/>
      <c r="I26" s="58"/>
      <c r="J26" s="22"/>
      <c r="K26" s="58"/>
      <c r="L26" s="22"/>
      <c r="M26" s="58"/>
      <c r="N26" s="59"/>
    </row>
    <row r="27" spans="1:14" s="36" customFormat="1" ht="20.25" customHeight="1" hidden="1" thickBot="1">
      <c r="A27" s="38"/>
      <c r="B27" s="39"/>
      <c r="C27" s="50"/>
      <c r="D27" s="51"/>
      <c r="E27" s="50"/>
      <c r="F27" s="52"/>
      <c r="G27" s="53"/>
      <c r="H27" s="52"/>
      <c r="I27" s="53"/>
      <c r="J27" s="52"/>
      <c r="K27" s="53"/>
      <c r="L27" s="52"/>
      <c r="M27" s="53"/>
      <c r="N27" s="54"/>
    </row>
    <row r="28" spans="1:14" s="36" customFormat="1" ht="15" customHeight="1">
      <c r="A28" s="37"/>
      <c r="B28" s="40" t="s">
        <v>11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s="36" customFormat="1" ht="39" customHeight="1">
      <c r="A29" s="37"/>
      <c r="B29" s="42" t="s">
        <v>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s="36" customFormat="1" ht="24" customHeight="1">
      <c r="A30" s="37"/>
      <c r="B30" s="43" t="s">
        <v>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</row>
    <row r="31" spans="1:14" ht="43.5" customHeight="1">
      <c r="A31" s="44"/>
      <c r="B31" s="43" t="s">
        <v>15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1:14" ht="12.7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4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4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4"/>
      <c r="B35" s="4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4"/>
      <c r="B39" s="6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</sheetData>
  <sheetProtection password="CC6F" sheet="1" objects="1" scenarios="1"/>
  <mergeCells count="24">
    <mergeCell ref="I7:J8"/>
    <mergeCell ref="E9:F9"/>
    <mergeCell ref="E10:F10"/>
    <mergeCell ref="G7:H8"/>
    <mergeCell ref="M7:N8"/>
    <mergeCell ref="K10:L10"/>
    <mergeCell ref="M9:N9"/>
    <mergeCell ref="K7:L8"/>
    <mergeCell ref="A1:B1"/>
    <mergeCell ref="A6:A10"/>
    <mergeCell ref="B6:B10"/>
    <mergeCell ref="C7:D8"/>
    <mergeCell ref="C9:D9"/>
    <mergeCell ref="E7:F8"/>
    <mergeCell ref="C6:N6"/>
    <mergeCell ref="I9:J9"/>
    <mergeCell ref="I10:J10"/>
    <mergeCell ref="G9:H9"/>
    <mergeCell ref="G10:H10"/>
    <mergeCell ref="C31:N31"/>
    <mergeCell ref="C10:D10"/>
    <mergeCell ref="K9:L9"/>
    <mergeCell ref="M10:N10"/>
    <mergeCell ref="C30:N3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N11:N27 L11:L27 J11:J27 H11:H27 F11:F27 D11:D27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A11" sqref="A11:A18"/>
      <selection pane="topRight" activeCell="A11" sqref="A11:A18"/>
      <selection pane="bottomLeft" activeCell="A11" sqref="A11:A18"/>
      <selection pane="bottomRight" activeCell="E29" sqref="E29"/>
    </sheetView>
  </sheetViews>
  <sheetFormatPr defaultColWidth="9.140625" defaultRowHeight="12.75"/>
  <cols>
    <col min="1" max="1" width="4.00390625" style="7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4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9.140625" style="1" customWidth="1"/>
    <col min="14" max="16384" width="9.140625" style="1" customWidth="1"/>
  </cols>
  <sheetData>
    <row r="1" spans="1:13" ht="12.75">
      <c r="A1" s="135" t="s">
        <v>4</v>
      </c>
      <c r="B1" s="135"/>
      <c r="M1" s="21"/>
    </row>
    <row r="2" spans="12:13" ht="24.75" customHeight="1">
      <c r="L2" s="105" t="str">
        <f>ΛΕΥΚΩΣΙΑ!N2</f>
        <v>ΠΑΡΑΡΤΗΜΑ I</v>
      </c>
      <c r="M2" s="21"/>
    </row>
    <row r="3" spans="1:13" ht="57" customHeight="1">
      <c r="A3" s="17"/>
      <c r="B3" s="30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21"/>
    </row>
    <row r="4" spans="1:13" s="4" customFormat="1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17.25" customHeight="1">
      <c r="A5" s="65"/>
      <c r="B5" s="66" t="s">
        <v>50</v>
      </c>
      <c r="M5" s="21"/>
    </row>
    <row r="6" spans="1:13" ht="12.75" customHeight="1">
      <c r="A6" s="136" t="s">
        <v>3</v>
      </c>
      <c r="B6" s="139" t="s">
        <v>13</v>
      </c>
      <c r="C6" s="146" t="s">
        <v>7</v>
      </c>
      <c r="D6" s="147"/>
      <c r="E6" s="147"/>
      <c r="F6" s="147"/>
      <c r="G6" s="147"/>
      <c r="H6" s="147"/>
      <c r="I6" s="147"/>
      <c r="J6" s="147"/>
      <c r="K6" s="147"/>
      <c r="L6" s="148"/>
      <c r="M6" s="21"/>
    </row>
    <row r="7" spans="1:13" s="3" customFormat="1" ht="36.75" customHeight="1">
      <c r="A7" s="137"/>
      <c r="B7" s="140"/>
      <c r="C7" s="151" t="s">
        <v>27</v>
      </c>
      <c r="D7" s="143"/>
      <c r="E7" s="142" t="s">
        <v>28</v>
      </c>
      <c r="F7" s="143"/>
      <c r="G7" s="142" t="s">
        <v>16</v>
      </c>
      <c r="H7" s="143"/>
      <c r="I7" s="142" t="s">
        <v>29</v>
      </c>
      <c r="J7" s="143"/>
      <c r="K7" s="142" t="s">
        <v>30</v>
      </c>
      <c r="L7" s="149"/>
      <c r="M7" s="21"/>
    </row>
    <row r="8" spans="1:12" s="3" customFormat="1" ht="83.25" customHeight="1">
      <c r="A8" s="137"/>
      <c r="B8" s="140"/>
      <c r="C8" s="152"/>
      <c r="D8" s="145"/>
      <c r="E8" s="144"/>
      <c r="F8" s="145"/>
      <c r="G8" s="144"/>
      <c r="H8" s="145"/>
      <c r="I8" s="144"/>
      <c r="J8" s="145"/>
      <c r="K8" s="144"/>
      <c r="L8" s="150"/>
    </row>
    <row r="9" spans="1:12" ht="12.75">
      <c r="A9" s="137"/>
      <c r="B9" s="140"/>
      <c r="C9" s="111" t="s">
        <v>1</v>
      </c>
      <c r="D9" s="111"/>
      <c r="E9" s="110" t="s">
        <v>1</v>
      </c>
      <c r="F9" s="111"/>
      <c r="G9" s="110" t="s">
        <v>1</v>
      </c>
      <c r="H9" s="111"/>
      <c r="I9" s="110" t="s">
        <v>1</v>
      </c>
      <c r="J9" s="111"/>
      <c r="K9" s="110" t="s">
        <v>1</v>
      </c>
      <c r="L9" s="132"/>
    </row>
    <row r="10" spans="1:12" ht="12.75">
      <c r="A10" s="138"/>
      <c r="B10" s="141"/>
      <c r="C10" s="115" t="s">
        <v>0</v>
      </c>
      <c r="D10" s="113"/>
      <c r="E10" s="112" t="s">
        <v>0</v>
      </c>
      <c r="F10" s="113"/>
      <c r="G10" s="112" t="s">
        <v>0</v>
      </c>
      <c r="H10" s="113"/>
      <c r="I10" s="112" t="s">
        <v>0</v>
      </c>
      <c r="J10" s="113"/>
      <c r="K10" s="112" t="s">
        <v>0</v>
      </c>
      <c r="L10" s="113"/>
    </row>
    <row r="11" spans="1:12" s="3" customFormat="1" ht="27" customHeight="1">
      <c r="A11" s="89">
        <f>IF(ΛΕΥΚΩΣΙΑ!A11="","",ΛΕΥΚΩΣΙΑ!A11)</f>
        <v>1</v>
      </c>
      <c r="B11" s="90" t="str">
        <f>IF(ΛΕΥΚΩΣΙΑ!B11="","",ΛΕΥΚΩΣΙΑ!B11)</f>
        <v>Μελομακάρονα /kg</v>
      </c>
      <c r="C11" s="79">
        <v>8.99</v>
      </c>
      <c r="D11" s="80"/>
      <c r="E11" s="79">
        <v>8.8</v>
      </c>
      <c r="F11" s="81" t="s">
        <v>12</v>
      </c>
      <c r="G11" s="79"/>
      <c r="H11" s="81"/>
      <c r="I11" s="155" t="s">
        <v>51</v>
      </c>
      <c r="J11" s="81"/>
      <c r="K11" s="79">
        <v>8.75</v>
      </c>
      <c r="L11" s="82" t="s">
        <v>12</v>
      </c>
    </row>
    <row r="12" spans="1:12" s="3" customFormat="1" ht="20.25" customHeight="1">
      <c r="A12" s="89">
        <f>IF(ΛΕΥΚΩΣΙΑ!A12="","",ΛΕΥΚΩΣΙΑ!A12)</f>
        <v>2</v>
      </c>
      <c r="B12" s="90" t="str">
        <f>IF(ΛΕΥΚΩΣΙΑ!B12="","",ΛΕΥΚΩΣΙΑ!B12)</f>
        <v>Μελομακάρονα Γεμιστά με Φοινίκι /kg</v>
      </c>
      <c r="C12" s="79">
        <v>9.99</v>
      </c>
      <c r="D12" s="80"/>
      <c r="E12" s="79"/>
      <c r="F12" s="81"/>
      <c r="G12" s="79"/>
      <c r="H12" s="81"/>
      <c r="I12" s="79"/>
      <c r="J12" s="81"/>
      <c r="K12" s="79">
        <v>10.75</v>
      </c>
      <c r="L12" s="82" t="s">
        <v>12</v>
      </c>
    </row>
    <row r="13" spans="1:12" s="77" customFormat="1" ht="20.25" customHeight="1">
      <c r="A13" s="89">
        <f>IF(ΛΕΥΚΩΣΙΑ!A13="","",ΛΕΥΚΩΣΙΑ!A13)</f>
        <v>3</v>
      </c>
      <c r="B13" s="90" t="str">
        <f>IF(ΛΕΥΚΩΣΙΑ!B13="","",ΛΕΥΚΩΣΙΑ!B13)</f>
        <v>Κουραμπιέδες με γέμιση φοινίκι/kg</v>
      </c>
      <c r="C13" s="76">
        <v>9.49</v>
      </c>
      <c r="D13" s="83"/>
      <c r="E13" s="79"/>
      <c r="F13" s="78"/>
      <c r="G13" s="76"/>
      <c r="H13" s="78"/>
      <c r="I13" s="76"/>
      <c r="J13" s="78"/>
      <c r="K13" s="76"/>
      <c r="L13" s="85"/>
    </row>
    <row r="14" spans="1:12" s="77" customFormat="1" ht="20.25" customHeight="1">
      <c r="A14" s="89">
        <f>IF(ΛΕΥΚΩΣΙΑ!A14="","",ΛΕΥΚΩΣΙΑ!A14)</f>
        <v>4</v>
      </c>
      <c r="B14" s="90" t="str">
        <f>IF(ΛΕΥΚΩΣΙΑ!B14="","",ΛΕΥΚΩΣΙΑ!B14)</f>
        <v>Κουραμπιέδες /kg</v>
      </c>
      <c r="C14" s="79">
        <v>8.99</v>
      </c>
      <c r="D14" s="83"/>
      <c r="E14" s="79">
        <v>8.4</v>
      </c>
      <c r="F14" s="78" t="s">
        <v>12</v>
      </c>
      <c r="G14" s="76"/>
      <c r="H14" s="78"/>
      <c r="I14" s="76"/>
      <c r="J14" s="78"/>
      <c r="K14" s="76">
        <v>8.75</v>
      </c>
      <c r="L14" s="85" t="s">
        <v>12</v>
      </c>
    </row>
    <row r="15" spans="1:12" s="77" customFormat="1" ht="20.25" customHeight="1">
      <c r="A15" s="89">
        <f>IF(ΛΕΥΚΩΣΙΑ!A15="","",ΛΕΥΚΩΣΙΑ!A15)</f>
        <v>5</v>
      </c>
      <c r="B15" s="90" t="str">
        <f>IF(ΛΕΥΚΩΣΙΑ!B15="","",ΛΕΥΚΩΣΙΑ!B15)</f>
        <v>Μπουκιές κουραπιέδες /kg</v>
      </c>
      <c r="C15" s="76">
        <v>8.99</v>
      </c>
      <c r="D15" s="83"/>
      <c r="E15" s="79"/>
      <c r="F15" s="78"/>
      <c r="G15" s="76"/>
      <c r="H15" s="78"/>
      <c r="I15" s="76"/>
      <c r="J15" s="78"/>
      <c r="K15" s="76"/>
      <c r="L15" s="85"/>
    </row>
    <row r="16" spans="1:12" s="77" customFormat="1" ht="20.25" customHeight="1">
      <c r="A16" s="89">
        <f>IF(ΛΕΥΚΩΣΙΑ!A16="","",ΛΕΥΚΩΣΙΑ!A16)</f>
        <v>6</v>
      </c>
      <c r="B16" s="90" t="str">
        <f>IF(ΛΕΥΚΩΣΙΑ!B16="","",ΛΕΥΚΩΣΙΑ!B16)</f>
        <v>Christmas Cake Μικρό</v>
      </c>
      <c r="C16" s="76"/>
      <c r="D16" s="83"/>
      <c r="E16" s="79">
        <v>12.95</v>
      </c>
      <c r="F16" s="78"/>
      <c r="G16" s="76">
        <v>10.9</v>
      </c>
      <c r="H16" s="78"/>
      <c r="I16" s="76"/>
      <c r="J16" s="78"/>
      <c r="K16" s="76">
        <v>23</v>
      </c>
      <c r="L16" s="85"/>
    </row>
    <row r="17" spans="1:12" s="77" customFormat="1" ht="24" customHeight="1">
      <c r="A17" s="89">
        <f>IF(ΛΕΥΚΩΣΙΑ!A17="","",ΛΕΥΚΩΣΙΑ!A17)</f>
        <v>7</v>
      </c>
      <c r="B17" s="91" t="str">
        <f>IF(ΛΕΥΚΩΣΙΑ!B17="","",ΛΕΥΚΩΣΙΑ!B17)</f>
        <v>Christmas Cake Μέτριο</v>
      </c>
      <c r="C17" s="79">
        <v>19.49</v>
      </c>
      <c r="D17" s="83"/>
      <c r="E17" s="79">
        <v>16.45</v>
      </c>
      <c r="F17" s="78"/>
      <c r="G17" s="76">
        <v>17.9</v>
      </c>
      <c r="H17" s="78"/>
      <c r="I17" s="76"/>
      <c r="J17" s="78"/>
      <c r="K17" s="76"/>
      <c r="L17" s="85"/>
    </row>
    <row r="18" spans="1:12" s="77" customFormat="1" ht="30" customHeight="1">
      <c r="A18" s="89">
        <f>IF(ΛΕΥΚΩΣΙΑ!A18="","",ΛΕΥΚΩΣΙΑ!A18)</f>
        <v>8</v>
      </c>
      <c r="B18" s="91" t="str">
        <f>IF(ΛΕΥΚΩΣΙΑ!B18="","",ΛΕΥΚΩΣΙΑ!B18)</f>
        <v>Christmas Cake Μεγάλο</v>
      </c>
      <c r="C18" s="76">
        <v>24.99</v>
      </c>
      <c r="D18" s="83"/>
      <c r="E18" s="79">
        <v>21.95</v>
      </c>
      <c r="F18" s="78"/>
      <c r="G18" s="76"/>
      <c r="H18" s="78"/>
      <c r="I18" s="76"/>
      <c r="J18" s="78"/>
      <c r="K18" s="76">
        <v>30</v>
      </c>
      <c r="L18" s="85"/>
    </row>
    <row r="19" spans="1:12" s="77" customFormat="1" ht="20.25" customHeight="1" hidden="1">
      <c r="A19" s="96">
        <f>IF(ΛΕΥΚΩΣΙΑ!A19="","",ΛΕΥΚΩΣΙΑ!A19)</f>
      </c>
      <c r="B19" s="90">
        <f>IF(ΛΕΥΚΩΣΙΑ!B19="","",ΛΕΥΚΩΣΙΑ!B19)</f>
      </c>
      <c r="C19" s="97"/>
      <c r="D19" s="98"/>
      <c r="E19" s="97"/>
      <c r="F19" s="99"/>
      <c r="G19" s="100"/>
      <c r="H19" s="99"/>
      <c r="I19" s="100"/>
      <c r="J19" s="99"/>
      <c r="K19" s="100"/>
      <c r="L19" s="101"/>
    </row>
    <row r="20" spans="1:12" s="77" customFormat="1" ht="20.25" customHeight="1" hidden="1">
      <c r="A20" s="89">
        <f>IF(ΛΕΥΚΩΣΙΑ!A20="","",ΛΕΥΚΩΣΙΑ!A20)</f>
      </c>
      <c r="B20" s="90">
        <f>IF(ΛΕΥΚΩΣΙΑ!B20="","",ΛΕΥΚΩΣΙΑ!B20)</f>
      </c>
      <c r="C20" s="76"/>
      <c r="D20" s="83"/>
      <c r="E20" s="79"/>
      <c r="F20" s="78"/>
      <c r="G20" s="76"/>
      <c r="H20" s="78"/>
      <c r="I20" s="76"/>
      <c r="J20" s="78"/>
      <c r="K20" s="76"/>
      <c r="L20" s="84"/>
    </row>
    <row r="21" spans="1:12" s="77" customFormat="1" ht="20.25" customHeight="1" hidden="1">
      <c r="A21" s="89">
        <f>IF(ΛΕΥΚΩΣΙΑ!A21="","",ΛΕΥΚΩΣΙΑ!A21)</f>
      </c>
      <c r="B21" s="90">
        <f>IF(ΛΕΥΚΩΣΙΑ!B21="","",ΛΕΥΚΩΣΙΑ!B21)</f>
      </c>
      <c r="C21" s="79"/>
      <c r="D21" s="83"/>
      <c r="E21" s="79"/>
      <c r="F21" s="78"/>
      <c r="G21" s="76"/>
      <c r="H21" s="78"/>
      <c r="I21" s="76"/>
      <c r="J21" s="78"/>
      <c r="K21" s="76"/>
      <c r="L21" s="84"/>
    </row>
    <row r="22" spans="1:12" s="77" customFormat="1" ht="20.25" customHeight="1" hidden="1">
      <c r="A22" s="89">
        <f>IF(ΛΕΥΚΩΣΙΑ!A22="","",ΛΕΥΚΩΣΙΑ!A22)</f>
      </c>
      <c r="B22" s="90">
        <f>IF(ΛΕΥΚΩΣΙΑ!B22="","",ΛΕΥΚΩΣΙΑ!B22)</f>
      </c>
      <c r="C22" s="76"/>
      <c r="D22" s="83"/>
      <c r="E22" s="79"/>
      <c r="F22" s="78"/>
      <c r="G22" s="76"/>
      <c r="H22" s="78"/>
      <c r="I22" s="76"/>
      <c r="J22" s="78"/>
      <c r="K22" s="76"/>
      <c r="L22" s="84"/>
    </row>
    <row r="23" spans="1:12" s="77" customFormat="1" ht="20.25" customHeight="1" hidden="1">
      <c r="A23" s="89">
        <f>IF(ΛΕΥΚΩΣΙΑ!A23="","",ΛΕΥΚΩΣΙΑ!A23)</f>
      </c>
      <c r="B23" s="90">
        <f>IF(ΛΕΥΚΩΣΙΑ!B23="","",ΛΕΥΚΩΣΙΑ!B23)</f>
      </c>
      <c r="C23" s="79"/>
      <c r="D23" s="83"/>
      <c r="E23" s="79"/>
      <c r="F23" s="78"/>
      <c r="G23" s="76"/>
      <c r="H23" s="78"/>
      <c r="I23" s="76"/>
      <c r="J23" s="78"/>
      <c r="K23" s="76"/>
      <c r="L23" s="84"/>
    </row>
    <row r="24" spans="1:12" s="77" customFormat="1" ht="21.75" customHeight="1" hidden="1">
      <c r="A24" s="92">
        <f>IF(ΛΕΥΚΩΣΙΑ!A24="","",ΛΕΥΚΩΣΙΑ!A24)</f>
      </c>
      <c r="B24" s="90">
        <f>IF(ΛΕΥΚΩΣΙΑ!B24="","",ΛΕΥΚΩΣΙΑ!B24)</f>
      </c>
      <c r="C24" s="71"/>
      <c r="D24" s="72"/>
      <c r="E24" s="68"/>
      <c r="F24" s="73"/>
      <c r="G24" s="71"/>
      <c r="H24" s="73"/>
      <c r="I24" s="71"/>
      <c r="J24" s="73"/>
      <c r="K24" s="71"/>
      <c r="L24" s="73"/>
    </row>
    <row r="25" spans="1:12" s="77" customFormat="1" ht="20.25" customHeight="1" hidden="1">
      <c r="A25" s="92">
        <f>IF(ΛΕΥΚΩΣΙΑ!A25="","",ΛΕΥΚΩΣΙΑ!A25)</f>
      </c>
      <c r="B25" s="90">
        <f>IF(ΛΕΥΚΩΣΙΑ!B25="","",ΛΕΥΚΩΣΙΑ!B25)</f>
      </c>
      <c r="C25" s="68"/>
      <c r="D25" s="72"/>
      <c r="E25" s="68"/>
      <c r="F25" s="73"/>
      <c r="G25" s="71"/>
      <c r="H25" s="73"/>
      <c r="I25" s="71"/>
      <c r="J25" s="73"/>
      <c r="K25" s="71"/>
      <c r="L25" s="73"/>
    </row>
    <row r="26" spans="1:12" s="2" customFormat="1" ht="20.25" customHeight="1" hidden="1">
      <c r="A26" s="15">
        <f>IF(ΛΕΥΚΩΣΙΑ!A26="","",ΛΕΥΚΩΣΙΑ!A26)</f>
      </c>
      <c r="B26" s="25">
        <f>IF(ΛΕΥΚΩΣΙΑ!B26="","",ΛΕΥΚΩΣΙΑ!B26)</f>
      </c>
      <c r="C26" s="49"/>
      <c r="D26" s="57"/>
      <c r="E26" s="48"/>
      <c r="F26" s="22"/>
      <c r="G26" s="13"/>
      <c r="H26" s="14"/>
      <c r="I26" s="13"/>
      <c r="J26" s="14"/>
      <c r="K26" s="13"/>
      <c r="L26" s="14"/>
    </row>
    <row r="27" spans="1:12" s="2" customFormat="1" ht="20.25" customHeight="1" hidden="1" thickBot="1">
      <c r="A27" s="60">
        <f>IF(ΛΕΥΚΩΣΙΑ!A27="","",ΛΕΥΚΩΣΙΑ!A27)</f>
      </c>
      <c r="B27" s="61">
        <f>IF(ΛΕΥΚΩΣΙΑ!B27="","",ΛΕΥΚΩΣΙΑ!B27)</f>
      </c>
      <c r="C27" s="50"/>
      <c r="D27" s="51"/>
      <c r="E27" s="50"/>
      <c r="F27" s="52"/>
      <c r="G27" s="53"/>
      <c r="H27" s="52"/>
      <c r="I27" s="53"/>
      <c r="J27" s="52"/>
      <c r="K27" s="53"/>
      <c r="L27" s="52"/>
    </row>
    <row r="28" spans="1:12" s="2" customFormat="1" ht="15" customHeight="1">
      <c r="A28" s="11"/>
      <c r="B28" s="16" t="str">
        <f>ΛΕΥΚΩΣΙΑ!B28</f>
        <v>ΣΗΜΕΙΩΣΕΙΣ: 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39" customHeight="1">
      <c r="A29" s="11"/>
      <c r="B29" s="23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33" customHeight="1">
      <c r="A30" s="11"/>
      <c r="B30" s="24" t="str">
        <f>ΛΕΥΚΩΣΙΑ!B30</f>
        <v>2) Στις περιπτώσεις που το οποιοδήποτε προϊόν πωλείται σε τιμή προσφοράς σημειώνεται με (*).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ht="38.25">
      <c r="A31" s="8"/>
      <c r="B31" s="63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8"/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8"/>
      <c r="B34" s="9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sheetProtection password="CC6F" sheet="1" objects="1" scenarios="1"/>
  <mergeCells count="21">
    <mergeCell ref="I9:J9"/>
    <mergeCell ref="K9:L9"/>
    <mergeCell ref="C9:D9"/>
    <mergeCell ref="E9:F9"/>
    <mergeCell ref="G10:H10"/>
    <mergeCell ref="I10:J10"/>
    <mergeCell ref="I7:J8"/>
    <mergeCell ref="K7:L8"/>
    <mergeCell ref="C7:D8"/>
    <mergeCell ref="E7:F8"/>
    <mergeCell ref="G9:H9"/>
    <mergeCell ref="C30:L30"/>
    <mergeCell ref="C31:L31"/>
    <mergeCell ref="K10:L10"/>
    <mergeCell ref="A1:B1"/>
    <mergeCell ref="A6:A10"/>
    <mergeCell ref="B6:B10"/>
    <mergeCell ref="C10:D10"/>
    <mergeCell ref="E10:F10"/>
    <mergeCell ref="G7:H8"/>
    <mergeCell ref="C6:L6"/>
  </mergeCells>
  <dataValidations count="1">
    <dataValidation type="list" allowBlank="1" showErrorMessage="1" prompt="ΚΑΤΑΧΩΡΗΣΗ ΜΟΝΟ ΠΡΟΣΦΟΡΩΝ (*)" error="ΚΑΤΑΧΩΡΗΣΗ ΜΟΝΟ ΠΡΟΣΦΟΡΩΝ (*)" sqref="F11:F27 H11:H27 J11:J27 L11:L27 D11:D27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A11" sqref="A11:A18"/>
      <selection pane="topRight" activeCell="A11" sqref="A11:A18"/>
      <selection pane="bottomLeft" activeCell="A11" sqref="A11:A18"/>
      <selection pane="bottomRight" activeCell="B17" sqref="B17"/>
    </sheetView>
  </sheetViews>
  <sheetFormatPr defaultColWidth="9.140625" defaultRowHeight="12.75"/>
  <cols>
    <col min="1" max="1" width="4.00390625" style="7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8" width="9.140625" style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20" ht="12.75">
      <c r="A1" s="135" t="s">
        <v>4</v>
      </c>
      <c r="B1" s="135"/>
      <c r="S1" s="7" t="s">
        <v>12</v>
      </c>
      <c r="T1" s="28">
        <v>0.15</v>
      </c>
    </row>
    <row r="2" spans="12:20" ht="22.5" customHeight="1">
      <c r="L2" s="105" t="str">
        <f>ΛΕΥΚΩΣΙΑ!N2</f>
        <v>ΠΑΡΑΡΤΗΜΑ I</v>
      </c>
      <c r="T2" s="62">
        <v>0.3</v>
      </c>
    </row>
    <row r="3" spans="1:20" ht="52.5" customHeight="1">
      <c r="A3" s="17"/>
      <c r="B3" s="30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T3" s="28">
        <v>0.4</v>
      </c>
    </row>
    <row r="4" spans="1:12" s="4" customFormat="1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" ht="12.75" customHeight="1">
      <c r="A5" s="65"/>
      <c r="B5" s="66" t="s">
        <v>50</v>
      </c>
    </row>
    <row r="6" spans="1:12" ht="12.75" customHeight="1">
      <c r="A6" s="136" t="s">
        <v>3</v>
      </c>
      <c r="B6" s="139" t="s">
        <v>13</v>
      </c>
      <c r="C6" s="146" t="s">
        <v>8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1:12" s="3" customFormat="1" ht="36.75" customHeight="1">
      <c r="A7" s="137"/>
      <c r="B7" s="140"/>
      <c r="C7" s="153" t="s">
        <v>38</v>
      </c>
      <c r="D7" s="127"/>
      <c r="E7" s="126" t="s">
        <v>39</v>
      </c>
      <c r="F7" s="127"/>
      <c r="G7" s="126" t="s">
        <v>40</v>
      </c>
      <c r="H7" s="127"/>
      <c r="I7" s="126" t="s">
        <v>41</v>
      </c>
      <c r="J7" s="127"/>
      <c r="K7" s="126" t="s">
        <v>42</v>
      </c>
      <c r="L7" s="130"/>
    </row>
    <row r="8" spans="1:12" s="3" customFormat="1" ht="68.25" customHeight="1">
      <c r="A8" s="137"/>
      <c r="B8" s="140"/>
      <c r="C8" s="154"/>
      <c r="D8" s="129"/>
      <c r="E8" s="128"/>
      <c r="F8" s="129"/>
      <c r="G8" s="128"/>
      <c r="H8" s="129"/>
      <c r="I8" s="128"/>
      <c r="J8" s="129"/>
      <c r="K8" s="128"/>
      <c r="L8" s="131"/>
    </row>
    <row r="9" spans="1:12" ht="12.75">
      <c r="A9" s="137"/>
      <c r="B9" s="140"/>
      <c r="C9" s="111" t="s">
        <v>1</v>
      </c>
      <c r="D9" s="111"/>
      <c r="E9" s="110" t="s">
        <v>1</v>
      </c>
      <c r="F9" s="111"/>
      <c r="G9" s="110" t="s">
        <v>1</v>
      </c>
      <c r="H9" s="111"/>
      <c r="I9" s="110" t="s">
        <v>1</v>
      </c>
      <c r="J9" s="111"/>
      <c r="K9" s="110" t="s">
        <v>1</v>
      </c>
      <c r="L9" s="132"/>
    </row>
    <row r="10" spans="1:12" ht="12.75">
      <c r="A10" s="138"/>
      <c r="B10" s="141"/>
      <c r="C10" s="115" t="s">
        <v>0</v>
      </c>
      <c r="D10" s="113"/>
      <c r="E10" s="112" t="s">
        <v>0</v>
      </c>
      <c r="F10" s="113"/>
      <c r="G10" s="112" t="s">
        <v>0</v>
      </c>
      <c r="H10" s="113"/>
      <c r="I10" s="112" t="s">
        <v>0</v>
      </c>
      <c r="J10" s="113"/>
      <c r="K10" s="112" t="s">
        <v>0</v>
      </c>
      <c r="L10" s="113"/>
    </row>
    <row r="11" spans="1:12" s="3" customFormat="1" ht="20.25" customHeight="1">
      <c r="A11" s="89">
        <f>IF(ΛΕΥΚΩΣΙΑ!A11="","",ΛΕΥΚΩΣΙΑ!A11)</f>
        <v>1</v>
      </c>
      <c r="B11" s="90" t="str">
        <f>IF(ΛΕΥΚΩΣΙΑ!B11="","",ΛΕΥΚΩΣΙΑ!B11)</f>
        <v>Μελομακάρονα /kg</v>
      </c>
      <c r="C11" s="68">
        <v>5.99</v>
      </c>
      <c r="D11" s="69" t="s">
        <v>12</v>
      </c>
      <c r="E11" s="68">
        <v>8.8</v>
      </c>
      <c r="F11" s="70" t="s">
        <v>12</v>
      </c>
      <c r="G11" s="68"/>
      <c r="H11" s="70"/>
      <c r="I11" s="68">
        <v>7.95</v>
      </c>
      <c r="J11" s="70" t="s">
        <v>12</v>
      </c>
      <c r="K11" s="106" t="s">
        <v>51</v>
      </c>
      <c r="L11" s="69"/>
    </row>
    <row r="12" spans="1:12" s="3" customFormat="1" ht="20.25" customHeight="1">
      <c r="A12" s="89">
        <f>IF(ΛΕΥΚΩΣΙΑ!A12="","",ΛΕΥΚΩΣΙΑ!A12)</f>
        <v>2</v>
      </c>
      <c r="B12" s="90" t="str">
        <f>IF(ΛΕΥΚΩΣΙΑ!B12="","",ΛΕΥΚΩΣΙΑ!B12)</f>
        <v>Μελομακάρονα Γεμιστά με Φοινίκι /kg</v>
      </c>
      <c r="C12" s="68"/>
      <c r="D12" s="69"/>
      <c r="E12" s="68"/>
      <c r="F12" s="70"/>
      <c r="G12" s="68"/>
      <c r="H12" s="70"/>
      <c r="I12" s="68"/>
      <c r="J12" s="70"/>
      <c r="K12" s="68"/>
      <c r="L12" s="69"/>
    </row>
    <row r="13" spans="1:12" s="77" customFormat="1" ht="20.25" customHeight="1">
      <c r="A13" s="89">
        <f>IF(ΛΕΥΚΩΣΙΑ!A13="","",ΛΕΥΚΩΣΙΑ!A13)</f>
        <v>3</v>
      </c>
      <c r="B13" s="90" t="str">
        <f>IF(ΛΕΥΚΩΣΙΑ!B13="","",ΛΕΥΚΩΣΙΑ!B13)</f>
        <v>Κουραμπιέδες με γέμιση φοινίκι/kg</v>
      </c>
      <c r="C13" s="71">
        <v>9.49</v>
      </c>
      <c r="D13" s="72" t="s">
        <v>12</v>
      </c>
      <c r="E13" s="68"/>
      <c r="F13" s="73"/>
      <c r="G13" s="71"/>
      <c r="H13" s="73"/>
      <c r="I13" s="71">
        <v>8.95</v>
      </c>
      <c r="J13" s="73" t="s">
        <v>12</v>
      </c>
      <c r="K13" s="71"/>
      <c r="L13" s="72"/>
    </row>
    <row r="14" spans="1:12" s="77" customFormat="1" ht="20.25" customHeight="1">
      <c r="A14" s="89">
        <f>IF(ΛΕΥΚΩΣΙΑ!A14="","",ΛΕΥΚΩΣΙΑ!A14)</f>
        <v>4</v>
      </c>
      <c r="B14" s="90" t="str">
        <f>IF(ΛΕΥΚΩΣΙΑ!B14="","",ΛΕΥΚΩΣΙΑ!B14)</f>
        <v>Κουραμπιέδες /kg</v>
      </c>
      <c r="C14" s="68">
        <v>8.99</v>
      </c>
      <c r="D14" s="72" t="s">
        <v>12</v>
      </c>
      <c r="E14" s="68">
        <v>8.4</v>
      </c>
      <c r="F14" s="73" t="s">
        <v>12</v>
      </c>
      <c r="G14" s="71"/>
      <c r="H14" s="73"/>
      <c r="I14" s="71">
        <v>7.95</v>
      </c>
      <c r="J14" s="73" t="s">
        <v>12</v>
      </c>
      <c r="K14" s="71"/>
      <c r="L14" s="72"/>
    </row>
    <row r="15" spans="1:12" s="77" customFormat="1" ht="20.25" customHeight="1">
      <c r="A15" s="89">
        <f>IF(ΛΕΥΚΩΣΙΑ!A15="","",ΛΕΥΚΩΣΙΑ!A15)</f>
        <v>5</v>
      </c>
      <c r="B15" s="90" t="str">
        <f>IF(ΛΕΥΚΩΣΙΑ!B15="","",ΛΕΥΚΩΣΙΑ!B15)</f>
        <v>Μπουκιές κουραπιέδες /kg</v>
      </c>
      <c r="C15" s="71">
        <v>8.99</v>
      </c>
      <c r="D15" s="72" t="s">
        <v>12</v>
      </c>
      <c r="E15" s="68"/>
      <c r="F15" s="73"/>
      <c r="G15" s="71"/>
      <c r="H15" s="73"/>
      <c r="I15" s="71"/>
      <c r="J15" s="73"/>
      <c r="K15" s="71"/>
      <c r="L15" s="72"/>
    </row>
    <row r="16" spans="1:12" s="77" customFormat="1" ht="20.25" customHeight="1">
      <c r="A16" s="89">
        <f>IF(ΛΕΥΚΩΣΙΑ!A16="","",ΛΕΥΚΩΣΙΑ!A16)</f>
        <v>6</v>
      </c>
      <c r="B16" s="90" t="str">
        <f>IF(ΛΕΥΚΩΣΙΑ!B16="","",ΛΕΥΚΩΣΙΑ!B16)</f>
        <v>Christmas Cake Μικρό</v>
      </c>
      <c r="C16" s="71"/>
      <c r="D16" s="72"/>
      <c r="E16" s="68">
        <v>12.95</v>
      </c>
      <c r="F16" s="73"/>
      <c r="G16" s="71">
        <v>10.9</v>
      </c>
      <c r="H16" s="73"/>
      <c r="I16" s="71"/>
      <c r="J16" s="73"/>
      <c r="K16" s="71"/>
      <c r="L16" s="72"/>
    </row>
    <row r="17" spans="1:12" s="77" customFormat="1" ht="24" customHeight="1">
      <c r="A17" s="89">
        <f>IF(ΛΕΥΚΩΣΙΑ!A17="","",ΛΕΥΚΩΣΙΑ!A17)</f>
        <v>7</v>
      </c>
      <c r="B17" s="91" t="str">
        <f>IF(ΛΕΥΚΩΣΙΑ!B17="","",ΛΕΥΚΩΣΙΑ!B17)</f>
        <v>Christmas Cake Μέτριο</v>
      </c>
      <c r="C17" s="68">
        <v>19.49</v>
      </c>
      <c r="D17" s="72"/>
      <c r="E17" s="68">
        <v>21.95</v>
      </c>
      <c r="F17" s="73"/>
      <c r="G17" s="71">
        <v>17.9</v>
      </c>
      <c r="H17" s="73"/>
      <c r="I17" s="71"/>
      <c r="J17" s="73"/>
      <c r="K17" s="71"/>
      <c r="L17" s="72"/>
    </row>
    <row r="18" spans="1:12" s="77" customFormat="1" ht="30" customHeight="1">
      <c r="A18" s="89">
        <f>IF(ΛΕΥΚΩΣΙΑ!A18="","",ΛΕΥΚΩΣΙΑ!A18)</f>
        <v>8</v>
      </c>
      <c r="B18" s="91" t="str">
        <f>IF(ΛΕΥΚΩΣΙΑ!B18="","",ΛΕΥΚΩΣΙΑ!B18)</f>
        <v>Christmas Cake Μεγάλο</v>
      </c>
      <c r="C18" s="71">
        <v>24.99</v>
      </c>
      <c r="D18" s="72"/>
      <c r="E18" s="68"/>
      <c r="F18" s="73"/>
      <c r="G18" s="71"/>
      <c r="H18" s="73"/>
      <c r="I18" s="71"/>
      <c r="J18" s="73"/>
      <c r="K18" s="71"/>
      <c r="L18" s="72"/>
    </row>
    <row r="19" spans="1:12" s="77" customFormat="1" ht="20.25" customHeight="1" hidden="1">
      <c r="A19" s="89">
        <f>IF(ΛΕΥΚΩΣΙΑ!A19="","",ΛΕΥΚΩΣΙΑ!A19)</f>
      </c>
      <c r="B19" s="90">
        <f>IF(ΛΕΥΚΩΣΙΑ!B19="","",ΛΕΥΚΩΣΙΑ!B19)</f>
      </c>
      <c r="C19" s="68"/>
      <c r="D19" s="72"/>
      <c r="E19" s="68"/>
      <c r="F19" s="73"/>
      <c r="G19" s="71"/>
      <c r="H19" s="73"/>
      <c r="I19" s="71"/>
      <c r="J19" s="73"/>
      <c r="K19" s="71"/>
      <c r="L19" s="73"/>
    </row>
    <row r="20" spans="1:12" s="77" customFormat="1" ht="20.25" customHeight="1" hidden="1">
      <c r="A20" s="89">
        <f>IF(ΛΕΥΚΩΣΙΑ!A20="","",ΛΕΥΚΩΣΙΑ!A20)</f>
      </c>
      <c r="B20" s="90">
        <f>IF(ΛΕΥΚΩΣΙΑ!B20="","",ΛΕΥΚΩΣΙΑ!B20)</f>
      </c>
      <c r="C20" s="71"/>
      <c r="D20" s="72"/>
      <c r="E20" s="68"/>
      <c r="F20" s="73"/>
      <c r="G20" s="71"/>
      <c r="H20" s="73"/>
      <c r="I20" s="71"/>
      <c r="J20" s="73"/>
      <c r="K20" s="71"/>
      <c r="L20" s="73"/>
    </row>
    <row r="21" spans="1:12" s="77" customFormat="1" ht="20.25" customHeight="1" hidden="1">
      <c r="A21" s="89">
        <f>IF(ΛΕΥΚΩΣΙΑ!A21="","",ΛΕΥΚΩΣΙΑ!A21)</f>
      </c>
      <c r="B21" s="90">
        <f>IF(ΛΕΥΚΩΣΙΑ!B21="","",ΛΕΥΚΩΣΙΑ!B21)</f>
      </c>
      <c r="C21" s="68"/>
      <c r="D21" s="72"/>
      <c r="E21" s="68"/>
      <c r="F21" s="73"/>
      <c r="G21" s="71"/>
      <c r="H21" s="73"/>
      <c r="I21" s="71"/>
      <c r="J21" s="73"/>
      <c r="K21" s="71"/>
      <c r="L21" s="73"/>
    </row>
    <row r="22" spans="1:12" s="77" customFormat="1" ht="20.25" customHeight="1" hidden="1">
      <c r="A22" s="89">
        <f>IF(ΛΕΥΚΩΣΙΑ!A22="","",ΛΕΥΚΩΣΙΑ!A22)</f>
      </c>
      <c r="B22" s="90">
        <f>IF(ΛΕΥΚΩΣΙΑ!B22="","",ΛΕΥΚΩΣΙΑ!B22)</f>
      </c>
      <c r="C22" s="71"/>
      <c r="D22" s="72"/>
      <c r="E22" s="68"/>
      <c r="F22" s="73"/>
      <c r="G22" s="71"/>
      <c r="H22" s="73"/>
      <c r="I22" s="71"/>
      <c r="J22" s="73"/>
      <c r="K22" s="71"/>
      <c r="L22" s="73"/>
    </row>
    <row r="23" spans="1:12" s="77" customFormat="1" ht="20.25" customHeight="1" hidden="1">
      <c r="A23" s="89">
        <f>IF(ΛΕΥΚΩΣΙΑ!A23="","",ΛΕΥΚΩΣΙΑ!A23)</f>
      </c>
      <c r="B23" s="90">
        <f>IF(ΛΕΥΚΩΣΙΑ!B23="","",ΛΕΥΚΩΣΙΑ!B23)</f>
      </c>
      <c r="C23" s="68"/>
      <c r="D23" s="72"/>
      <c r="E23" s="68"/>
      <c r="F23" s="73"/>
      <c r="G23" s="71"/>
      <c r="H23" s="73"/>
      <c r="I23" s="71"/>
      <c r="J23" s="73"/>
      <c r="K23" s="71"/>
      <c r="L23" s="73"/>
    </row>
    <row r="24" spans="1:12" s="77" customFormat="1" ht="20.25" customHeight="1" hidden="1">
      <c r="A24" s="92">
        <f>IF(ΛΕΥΚΩΣΙΑ!A24="","",ΛΕΥΚΩΣΙΑ!A24)</f>
      </c>
      <c r="B24" s="90">
        <f>IF(ΛΕΥΚΩΣΙΑ!B24="","",ΛΕΥΚΩΣΙΑ!B24)</f>
      </c>
      <c r="C24" s="71"/>
      <c r="D24" s="72"/>
      <c r="E24" s="68"/>
      <c r="F24" s="73"/>
      <c r="G24" s="71"/>
      <c r="H24" s="73"/>
      <c r="I24" s="71"/>
      <c r="J24" s="73"/>
      <c r="K24" s="71"/>
      <c r="L24" s="73"/>
    </row>
    <row r="25" spans="1:12" s="77" customFormat="1" ht="20.25" customHeight="1" hidden="1">
      <c r="A25" s="92">
        <f>IF(ΛΕΥΚΩΣΙΑ!A25="","",ΛΕΥΚΩΣΙΑ!A25)</f>
      </c>
      <c r="B25" s="90">
        <f>IF(ΛΕΥΚΩΣΙΑ!B25="","",ΛΕΥΚΩΣΙΑ!B25)</f>
      </c>
      <c r="C25" s="68"/>
      <c r="D25" s="72"/>
      <c r="E25" s="68"/>
      <c r="F25" s="73"/>
      <c r="G25" s="71"/>
      <c r="H25" s="73"/>
      <c r="I25" s="71"/>
      <c r="J25" s="73"/>
      <c r="K25" s="71"/>
      <c r="L25" s="73"/>
    </row>
    <row r="26" spans="1:12" s="2" customFormat="1" ht="20.25" customHeight="1" hidden="1">
      <c r="A26" s="15">
        <f>IF(ΛΕΥΚΩΣΙΑ!A26="","",ΛΕΥΚΩΣΙΑ!A26)</f>
      </c>
      <c r="B26" s="25">
        <f>IF(ΛΕΥΚΩΣΙΑ!B26="","",ΛΕΥΚΩΣΙΑ!B26)</f>
      </c>
      <c r="C26" s="49"/>
      <c r="D26" s="57"/>
      <c r="E26" s="48"/>
      <c r="F26" s="22"/>
      <c r="G26" s="13"/>
      <c r="H26" s="14"/>
      <c r="I26" s="13"/>
      <c r="J26" s="14"/>
      <c r="K26" s="13"/>
      <c r="L26" s="14"/>
    </row>
    <row r="27" spans="1:12" s="2" customFormat="1" ht="20.25" customHeight="1" hidden="1" thickBot="1">
      <c r="A27" s="60">
        <f>IF(ΛΕΥΚΩΣΙΑ!A27="","",ΛΕΥΚΩΣΙΑ!A27)</f>
      </c>
      <c r="B27" s="61">
        <f>IF(ΛΕΥΚΩΣΙΑ!B27="","",ΛΕΥΚΩΣΙΑ!B27)</f>
      </c>
      <c r="C27" s="50"/>
      <c r="D27" s="51"/>
      <c r="E27" s="50"/>
      <c r="F27" s="52"/>
      <c r="G27" s="53"/>
      <c r="H27" s="52"/>
      <c r="I27" s="53"/>
      <c r="J27" s="52"/>
      <c r="K27" s="53"/>
      <c r="L27" s="52"/>
    </row>
    <row r="28" spans="1:12" s="2" customFormat="1" ht="15" customHeight="1">
      <c r="A28" s="11"/>
      <c r="B28" s="16" t="str">
        <f>ΛΕΥΚΩΣΙΑ!B28</f>
        <v>ΣΗΜΕΙΩΣΕΙΣ: 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39" customHeight="1">
      <c r="A29" s="11"/>
      <c r="B29" s="23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33" customHeight="1">
      <c r="A30" s="11"/>
      <c r="B30" s="24" t="str">
        <f>ΛΕΥΚΩΣΙΑ!B30</f>
        <v>2) Στις περιπτώσεις που το οποιοδήποτε προϊόν πωλείται σε τιμή προσφοράς σημειώνεται με (*).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ht="38.25">
      <c r="A31" s="8"/>
      <c r="B31" s="63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8"/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8"/>
      <c r="B34" s="9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sheetProtection password="CC6F" sheet="1" objects="1" scenarios="1"/>
  <mergeCells count="21">
    <mergeCell ref="K9:L9"/>
    <mergeCell ref="E10:F10"/>
    <mergeCell ref="C6:L6"/>
    <mergeCell ref="A1:B1"/>
    <mergeCell ref="A6:A10"/>
    <mergeCell ref="B6:B10"/>
    <mergeCell ref="C7:D8"/>
    <mergeCell ref="E7:F8"/>
    <mergeCell ref="G7:H8"/>
    <mergeCell ref="I7:J8"/>
    <mergeCell ref="K7:L8"/>
    <mergeCell ref="C9:D9"/>
    <mergeCell ref="E9:F9"/>
    <mergeCell ref="G9:H9"/>
    <mergeCell ref="I9:J9"/>
    <mergeCell ref="C31:L31"/>
    <mergeCell ref="C10:D10"/>
    <mergeCell ref="G10:H10"/>
    <mergeCell ref="I10:J10"/>
    <mergeCell ref="C30:L30"/>
    <mergeCell ref="K10:L10"/>
  </mergeCells>
  <dataValidations count="1">
    <dataValidation type="list" allowBlank="1" showErrorMessage="1" error="ΚΑΤΑΧΩΡΗΣΗ ΜΟΝΟ ΠΡΟΣΦΟΡΩΝ (*)" sqref="F11:F27 H11:H27 J11:J27 L11:L27 D11:D27">
      <formula1>$S$1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A11" sqref="A11:A18"/>
      <selection pane="topRight" activeCell="A11" sqref="A11:A18"/>
      <selection pane="bottomLeft" activeCell="A11" sqref="A11:A18"/>
      <selection pane="bottomRight" activeCell="B14" sqref="B14"/>
    </sheetView>
  </sheetViews>
  <sheetFormatPr defaultColWidth="9.140625" defaultRowHeight="12.75"/>
  <cols>
    <col min="1" max="1" width="4.00390625" style="7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24" width="9.140625" style="1" customWidth="1"/>
    <col min="25" max="25" width="9.140625" style="1" hidden="1" customWidth="1"/>
    <col min="26" max="26" width="0" style="1" hidden="1" customWidth="1"/>
    <col min="27" max="16384" width="9.140625" style="1" customWidth="1"/>
  </cols>
  <sheetData>
    <row r="1" spans="1:26" ht="12.75">
      <c r="A1" s="135" t="s">
        <v>4</v>
      </c>
      <c r="B1" s="135"/>
      <c r="Y1" s="7" t="s">
        <v>12</v>
      </c>
      <c r="Z1" s="28">
        <v>0.15</v>
      </c>
    </row>
    <row r="2" spans="12:26" ht="23.25" customHeight="1">
      <c r="L2" s="105" t="str">
        <f>ΛΕΥΚΩΣΙΑ!N2</f>
        <v>ΠΑΡΑΡΤΗΜΑ I</v>
      </c>
      <c r="Z2" s="62">
        <v>0.3</v>
      </c>
    </row>
    <row r="3" spans="1:26" ht="57" customHeight="1">
      <c r="A3" s="17"/>
      <c r="B3" s="30" t="s">
        <v>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Z3" s="28">
        <v>0.4</v>
      </c>
    </row>
    <row r="4" spans="1:14" s="4" customFormat="1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" ht="17.25" customHeight="1">
      <c r="A5" s="65"/>
      <c r="B5" s="66" t="s">
        <v>50</v>
      </c>
    </row>
    <row r="6" spans="1:14" ht="12.75" customHeight="1">
      <c r="A6" s="136" t="s">
        <v>3</v>
      </c>
      <c r="B6" s="139" t="s">
        <v>13</v>
      </c>
      <c r="C6" s="146" t="s">
        <v>9</v>
      </c>
      <c r="D6" s="147"/>
      <c r="E6" s="147"/>
      <c r="F6" s="147"/>
      <c r="G6" s="147"/>
      <c r="H6" s="147"/>
      <c r="I6" s="147"/>
      <c r="J6" s="147"/>
      <c r="K6" s="147"/>
      <c r="L6" s="148"/>
      <c r="M6" s="102"/>
      <c r="N6" s="103"/>
    </row>
    <row r="7" spans="1:14" s="3" customFormat="1" ht="36.75" customHeight="1">
      <c r="A7" s="137"/>
      <c r="B7" s="140"/>
      <c r="C7" s="124" t="s">
        <v>31</v>
      </c>
      <c r="D7" s="127"/>
      <c r="E7" s="126" t="s">
        <v>32</v>
      </c>
      <c r="F7" s="127"/>
      <c r="G7" s="126" t="s">
        <v>33</v>
      </c>
      <c r="H7" s="127"/>
      <c r="I7" s="126" t="s">
        <v>34</v>
      </c>
      <c r="J7" s="127"/>
      <c r="K7" s="126" t="s">
        <v>49</v>
      </c>
      <c r="L7" s="130"/>
      <c r="M7" s="124" t="s">
        <v>35</v>
      </c>
      <c r="N7" s="130"/>
    </row>
    <row r="8" spans="1:14" s="3" customFormat="1" ht="82.5" customHeight="1">
      <c r="A8" s="137"/>
      <c r="B8" s="140"/>
      <c r="C8" s="125"/>
      <c r="D8" s="129"/>
      <c r="E8" s="128"/>
      <c r="F8" s="129"/>
      <c r="G8" s="128"/>
      <c r="H8" s="129"/>
      <c r="I8" s="128"/>
      <c r="J8" s="129"/>
      <c r="K8" s="128"/>
      <c r="L8" s="131"/>
      <c r="M8" s="125"/>
      <c r="N8" s="131"/>
    </row>
    <row r="9" spans="1:14" ht="12.75">
      <c r="A9" s="137"/>
      <c r="B9" s="140"/>
      <c r="C9" s="111" t="s">
        <v>1</v>
      </c>
      <c r="D9" s="111"/>
      <c r="E9" s="110" t="s">
        <v>1</v>
      </c>
      <c r="F9" s="111"/>
      <c r="G9" s="110" t="s">
        <v>1</v>
      </c>
      <c r="H9" s="111"/>
      <c r="I9" s="110" t="s">
        <v>1</v>
      </c>
      <c r="J9" s="111"/>
      <c r="K9" s="110" t="s">
        <v>1</v>
      </c>
      <c r="L9" s="132"/>
      <c r="M9" s="111" t="s">
        <v>1</v>
      </c>
      <c r="N9" s="132"/>
    </row>
    <row r="10" spans="1:14" ht="12.75">
      <c r="A10" s="138"/>
      <c r="B10" s="141"/>
      <c r="C10" s="115" t="s">
        <v>0</v>
      </c>
      <c r="D10" s="113"/>
      <c r="E10" s="112" t="s">
        <v>0</v>
      </c>
      <c r="F10" s="113"/>
      <c r="G10" s="112" t="s">
        <v>0</v>
      </c>
      <c r="H10" s="113"/>
      <c r="I10" s="112" t="s">
        <v>0</v>
      </c>
      <c r="J10" s="113"/>
      <c r="K10" s="112" t="s">
        <v>0</v>
      </c>
      <c r="L10" s="113"/>
      <c r="M10" s="115" t="s">
        <v>0</v>
      </c>
      <c r="N10" s="113"/>
    </row>
    <row r="11" spans="1:14" s="3" customFormat="1" ht="20.25" customHeight="1">
      <c r="A11" s="89">
        <f>IF(ΛΕΥΚΩΣΙΑ!A11="","",ΛΕΥΚΩΣΙΑ!A11)</f>
        <v>1</v>
      </c>
      <c r="B11" s="90" t="str">
        <f>IF(ΛΕΥΚΩΣΙΑ!B11="","",ΛΕΥΚΩΣΙΑ!B11)</f>
        <v>Μελομακάρονα /kg</v>
      </c>
      <c r="C11" s="79"/>
      <c r="D11" s="70"/>
      <c r="E11" s="68">
        <v>8.8</v>
      </c>
      <c r="F11" s="70" t="s">
        <v>12</v>
      </c>
      <c r="G11" s="68"/>
      <c r="H11" s="70"/>
      <c r="I11" s="106" t="s">
        <v>51</v>
      </c>
      <c r="J11" s="107"/>
      <c r="K11" s="106" t="s">
        <v>51</v>
      </c>
      <c r="L11" s="69"/>
      <c r="M11" s="70">
        <v>8.75</v>
      </c>
      <c r="N11" s="69" t="s">
        <v>12</v>
      </c>
    </row>
    <row r="12" spans="1:14" s="3" customFormat="1" ht="20.25" customHeight="1">
      <c r="A12" s="89">
        <f>IF(ΛΕΥΚΩΣΙΑ!A12="","",ΛΕΥΚΩΣΙΑ!A12)</f>
        <v>2</v>
      </c>
      <c r="B12" s="90" t="str">
        <f>IF(ΛΕΥΚΩΣΙΑ!B12="","",ΛΕΥΚΩΣΙΑ!B12)</f>
        <v>Μελομακάρονα Γεμιστά με Φοινίκι /kg</v>
      </c>
      <c r="C12" s="68">
        <v>9.99</v>
      </c>
      <c r="D12" s="70" t="s">
        <v>12</v>
      </c>
      <c r="E12" s="68">
        <v>11</v>
      </c>
      <c r="F12" s="70"/>
      <c r="G12" s="68"/>
      <c r="H12" s="70"/>
      <c r="I12" s="68"/>
      <c r="J12" s="69"/>
      <c r="K12" s="68"/>
      <c r="L12" s="69"/>
      <c r="M12" s="70">
        <v>10.75</v>
      </c>
      <c r="N12" s="69" t="s">
        <v>12</v>
      </c>
    </row>
    <row r="13" spans="1:14" s="77" customFormat="1" ht="20.25" customHeight="1">
      <c r="A13" s="89">
        <f>IF(ΛΕΥΚΩΣΙΑ!A13="","",ΛΕΥΚΩΣΙΑ!A13)</f>
        <v>3</v>
      </c>
      <c r="B13" s="90" t="str">
        <f>IF(ΛΕΥΚΩΣΙΑ!B13="","",ΛΕΥΚΩΣΙΑ!B13)</f>
        <v>Κουραμπιέδες με γέμιση φοινίκι/kg</v>
      </c>
      <c r="C13" s="79">
        <v>9.49</v>
      </c>
      <c r="D13" s="73" t="s">
        <v>12</v>
      </c>
      <c r="E13" s="71"/>
      <c r="F13" s="73"/>
      <c r="G13" s="71"/>
      <c r="H13" s="73"/>
      <c r="I13" s="71"/>
      <c r="J13" s="72"/>
      <c r="K13" s="79"/>
      <c r="L13" s="72"/>
      <c r="M13" s="73"/>
      <c r="N13" s="72"/>
    </row>
    <row r="14" spans="1:14" s="77" customFormat="1" ht="20.25" customHeight="1">
      <c r="A14" s="89">
        <f>IF(ΛΕΥΚΩΣΙΑ!A14="","",ΛΕΥΚΩΣΙΑ!A14)</f>
        <v>4</v>
      </c>
      <c r="B14" s="90" t="str">
        <f>IF(ΛΕΥΚΩΣΙΑ!B14="","",ΛΕΥΚΩΣΙΑ!B14)</f>
        <v>Κουραμπιέδες /kg</v>
      </c>
      <c r="C14" s="68">
        <v>8.99</v>
      </c>
      <c r="D14" s="73" t="s">
        <v>12</v>
      </c>
      <c r="E14" s="68">
        <v>8.4</v>
      </c>
      <c r="F14" s="73" t="s">
        <v>12</v>
      </c>
      <c r="G14" s="71"/>
      <c r="H14" s="73"/>
      <c r="I14" s="68"/>
      <c r="J14" s="72"/>
      <c r="K14" s="68"/>
      <c r="L14" s="72"/>
      <c r="M14" s="73">
        <v>8.75</v>
      </c>
      <c r="N14" s="72" t="s">
        <v>12</v>
      </c>
    </row>
    <row r="15" spans="1:14" s="77" customFormat="1" ht="20.25" customHeight="1">
      <c r="A15" s="89">
        <f>IF(ΛΕΥΚΩΣΙΑ!A15="","",ΛΕΥΚΩΣΙΑ!A15)</f>
        <v>5</v>
      </c>
      <c r="B15" s="90" t="str">
        <f>IF(ΛΕΥΚΩΣΙΑ!B15="","",ΛΕΥΚΩΣΙΑ!B15)</f>
        <v>Μπουκιές κουραπιέδες /kg</v>
      </c>
      <c r="C15" s="68">
        <v>8.99</v>
      </c>
      <c r="D15" s="73" t="s">
        <v>12</v>
      </c>
      <c r="E15" s="76"/>
      <c r="F15" s="73"/>
      <c r="G15" s="71"/>
      <c r="H15" s="73"/>
      <c r="I15" s="71"/>
      <c r="J15" s="72"/>
      <c r="K15" s="68"/>
      <c r="L15" s="72"/>
      <c r="M15" s="73">
        <v>8.75</v>
      </c>
      <c r="N15" s="72" t="s">
        <v>12</v>
      </c>
    </row>
    <row r="16" spans="1:14" s="77" customFormat="1" ht="20.25" customHeight="1">
      <c r="A16" s="89">
        <f>IF(ΛΕΥΚΩΣΙΑ!A16="","",ΛΕΥΚΩΣΙΑ!A16)</f>
        <v>6</v>
      </c>
      <c r="B16" s="90" t="str">
        <f>IF(ΛΕΥΚΩΣΙΑ!B16="","",ΛΕΥΚΩΣΙΑ!B16)</f>
        <v>Christmas Cake Μικρό</v>
      </c>
      <c r="C16" s="68"/>
      <c r="D16" s="73"/>
      <c r="E16" s="71">
        <v>12.95</v>
      </c>
      <c r="F16" s="73"/>
      <c r="G16" s="71">
        <v>10.9</v>
      </c>
      <c r="H16" s="73"/>
      <c r="I16" s="71"/>
      <c r="J16" s="72"/>
      <c r="K16" s="68"/>
      <c r="L16" s="72"/>
      <c r="M16" s="73"/>
      <c r="N16" s="72"/>
    </row>
    <row r="17" spans="1:14" s="77" customFormat="1" ht="24" customHeight="1">
      <c r="A17" s="89">
        <f>IF(ΛΕΥΚΩΣΙΑ!A17="","",ΛΕΥΚΩΣΙΑ!A17)</f>
        <v>7</v>
      </c>
      <c r="B17" s="91" t="str">
        <f>IF(ΛΕΥΚΩΣΙΑ!B17="","",ΛΕΥΚΩΣΙΑ!B17)</f>
        <v>Christmas Cake Μέτριο</v>
      </c>
      <c r="C17" s="68">
        <v>19.49</v>
      </c>
      <c r="D17" s="73"/>
      <c r="E17" s="68">
        <v>16.45</v>
      </c>
      <c r="F17" s="73"/>
      <c r="G17" s="71">
        <v>17.9</v>
      </c>
      <c r="H17" s="73"/>
      <c r="I17" s="68"/>
      <c r="J17" s="72"/>
      <c r="K17" s="68"/>
      <c r="L17" s="72"/>
      <c r="M17" s="73">
        <v>23</v>
      </c>
      <c r="N17" s="72"/>
    </row>
    <row r="18" spans="1:14" s="77" customFormat="1" ht="30" customHeight="1">
      <c r="A18" s="89">
        <f>IF(ΛΕΥΚΩΣΙΑ!A18="","",ΛΕΥΚΩΣΙΑ!A18)</f>
        <v>8</v>
      </c>
      <c r="B18" s="91" t="str">
        <f>IF(ΛΕΥΚΩΣΙΑ!B18="","",ΛΕΥΚΩΣΙΑ!B18)</f>
        <v>Christmas Cake Μεγάλο</v>
      </c>
      <c r="C18" s="68">
        <v>24.99</v>
      </c>
      <c r="D18" s="73"/>
      <c r="E18" s="71">
        <v>21.95</v>
      </c>
      <c r="F18" s="73"/>
      <c r="G18" s="71"/>
      <c r="H18" s="73"/>
      <c r="I18" s="71"/>
      <c r="J18" s="72"/>
      <c r="K18" s="68"/>
      <c r="L18" s="72"/>
      <c r="M18" s="73">
        <v>30</v>
      </c>
      <c r="N18" s="72"/>
    </row>
    <row r="19" spans="1:14" s="77" customFormat="1" ht="20.25" customHeight="1" hidden="1">
      <c r="A19" s="89">
        <f>IF(ΛΕΥΚΩΣΙΑ!A19="","",ΛΕΥΚΩΣΙΑ!A19)</f>
      </c>
      <c r="B19" s="90">
        <f>IF(ΛΕΥΚΩΣΙΑ!B19="","",ΛΕΥΚΩΣΙΑ!B19)</f>
      </c>
      <c r="C19" s="68"/>
      <c r="D19" s="73"/>
      <c r="E19" s="68"/>
      <c r="F19" s="73"/>
      <c r="G19" s="71"/>
      <c r="H19" s="73"/>
      <c r="I19" s="68"/>
      <c r="J19" s="72"/>
      <c r="K19" s="68"/>
      <c r="L19" s="72"/>
      <c r="M19" s="73"/>
      <c r="N19" s="74"/>
    </row>
    <row r="20" spans="1:14" s="77" customFormat="1" ht="20.25" customHeight="1" hidden="1">
      <c r="A20" s="89">
        <f>IF(ΛΕΥΚΩΣΙΑ!A20="","",ΛΕΥΚΩΣΙΑ!A20)</f>
      </c>
      <c r="B20" s="90">
        <f>IF(ΛΕΥΚΩΣΙΑ!B20="","",ΛΕΥΚΩΣΙΑ!B20)</f>
      </c>
      <c r="C20" s="68"/>
      <c r="D20" s="73"/>
      <c r="E20" s="76"/>
      <c r="F20" s="73"/>
      <c r="G20" s="71"/>
      <c r="H20" s="73"/>
      <c r="I20" s="71"/>
      <c r="J20" s="72"/>
      <c r="K20" s="68"/>
      <c r="L20" s="72"/>
      <c r="M20" s="73"/>
      <c r="N20" s="74"/>
    </row>
    <row r="21" spans="1:14" s="77" customFormat="1" ht="20.25" customHeight="1" hidden="1">
      <c r="A21" s="89">
        <f>IF(ΛΕΥΚΩΣΙΑ!A21="","",ΛΕΥΚΩΣΙΑ!A21)</f>
      </c>
      <c r="B21" s="90">
        <f>IF(ΛΕΥΚΩΣΙΑ!B21="","",ΛΕΥΚΩΣΙΑ!B21)</f>
      </c>
      <c r="C21" s="68"/>
      <c r="D21" s="73"/>
      <c r="E21" s="68"/>
      <c r="F21" s="73"/>
      <c r="G21" s="71"/>
      <c r="H21" s="73"/>
      <c r="I21" s="68"/>
      <c r="J21" s="72"/>
      <c r="K21" s="68"/>
      <c r="L21" s="72"/>
      <c r="M21" s="73"/>
      <c r="N21" s="74"/>
    </row>
    <row r="22" spans="1:14" s="77" customFormat="1" ht="20.25" customHeight="1" hidden="1">
      <c r="A22" s="89">
        <f>IF(ΛΕΥΚΩΣΙΑ!A22="","",ΛΕΥΚΩΣΙΑ!A22)</f>
      </c>
      <c r="B22" s="90">
        <f>IF(ΛΕΥΚΩΣΙΑ!B22="","",ΛΕΥΚΩΣΙΑ!B22)</f>
      </c>
      <c r="C22" s="68"/>
      <c r="D22" s="73"/>
      <c r="E22" s="71"/>
      <c r="F22" s="73"/>
      <c r="G22" s="71"/>
      <c r="H22" s="73"/>
      <c r="I22" s="71"/>
      <c r="J22" s="72"/>
      <c r="K22" s="68"/>
      <c r="L22" s="72"/>
      <c r="M22" s="73"/>
      <c r="N22" s="74"/>
    </row>
    <row r="23" spans="1:14" s="77" customFormat="1" ht="20.25" customHeight="1" hidden="1">
      <c r="A23" s="89">
        <f>IF(ΛΕΥΚΩΣΙΑ!A23="","",ΛΕΥΚΩΣΙΑ!A23)</f>
      </c>
      <c r="B23" s="90">
        <f>IF(ΛΕΥΚΩΣΙΑ!B23="","",ΛΕΥΚΩΣΙΑ!B23)</f>
      </c>
      <c r="C23" s="68"/>
      <c r="D23" s="73"/>
      <c r="E23" s="68"/>
      <c r="F23" s="73"/>
      <c r="G23" s="71"/>
      <c r="H23" s="73"/>
      <c r="I23" s="68"/>
      <c r="J23" s="72"/>
      <c r="K23" s="68"/>
      <c r="L23" s="72"/>
      <c r="M23" s="73"/>
      <c r="N23" s="74"/>
    </row>
    <row r="24" spans="1:14" s="77" customFormat="1" ht="20.25" customHeight="1" hidden="1">
      <c r="A24" s="92">
        <f>IF(ΛΕΥΚΩΣΙΑ!A24="","",ΛΕΥΚΩΣΙΑ!A24)</f>
      </c>
      <c r="B24" s="90">
        <f>IF(ΛΕΥΚΩΣΙΑ!B24="","",ΛΕΥΚΩΣΙΑ!B24)</f>
      </c>
      <c r="C24" s="68"/>
      <c r="D24" s="73"/>
      <c r="E24" s="71"/>
      <c r="F24" s="73"/>
      <c r="G24" s="71"/>
      <c r="H24" s="73"/>
      <c r="I24" s="71"/>
      <c r="J24" s="72"/>
      <c r="K24" s="68"/>
      <c r="L24" s="72"/>
      <c r="M24" s="73"/>
      <c r="N24" s="74"/>
    </row>
    <row r="25" spans="1:14" s="77" customFormat="1" ht="20.25" customHeight="1" hidden="1">
      <c r="A25" s="92">
        <f>IF(ΛΕΥΚΩΣΙΑ!A25="","",ΛΕΥΚΩΣΙΑ!A25)</f>
      </c>
      <c r="B25" s="90">
        <f>IF(ΛΕΥΚΩΣΙΑ!B25="","",ΛΕΥΚΩΣΙΑ!B25)</f>
      </c>
      <c r="C25" s="68"/>
      <c r="D25" s="73"/>
      <c r="E25" s="68"/>
      <c r="F25" s="73"/>
      <c r="G25" s="71"/>
      <c r="H25" s="73"/>
      <c r="I25" s="68"/>
      <c r="J25" s="72"/>
      <c r="K25" s="68"/>
      <c r="L25" s="72"/>
      <c r="M25" s="73"/>
      <c r="N25" s="74"/>
    </row>
    <row r="26" spans="1:14" s="2" customFormat="1" ht="20.25" customHeight="1" hidden="1">
      <c r="A26" s="15">
        <f>IF(ΛΕΥΚΩΣΙΑ!A26="","",ΛΕΥΚΩΣΙΑ!A26)</f>
      </c>
      <c r="B26" s="25">
        <f>IF(ΛΕΥΚΩΣΙΑ!B26="","",ΛΕΥΚΩΣΙΑ!B26)</f>
      </c>
      <c r="C26" s="48"/>
      <c r="D26" s="14"/>
      <c r="E26" s="49"/>
      <c r="F26" s="14"/>
      <c r="G26" s="13"/>
      <c r="H26" s="14"/>
      <c r="I26" s="49"/>
      <c r="J26" s="57"/>
      <c r="K26" s="48"/>
      <c r="L26" s="22"/>
      <c r="M26" s="13"/>
      <c r="N26" s="20"/>
    </row>
    <row r="27" spans="1:14" s="2" customFormat="1" ht="20.25" customHeight="1" hidden="1" thickBot="1">
      <c r="A27" s="60">
        <f>IF(ΛΕΥΚΩΣΙΑ!A27="","",ΛΕΥΚΩΣΙΑ!A27)</f>
      </c>
      <c r="B27" s="61">
        <f>IF(ΛΕΥΚΩΣΙΑ!B27="","",ΛΕΥΚΩΣΙΑ!B27)</f>
      </c>
      <c r="C27" s="53"/>
      <c r="D27" s="52"/>
      <c r="E27" s="53"/>
      <c r="F27" s="52"/>
      <c r="G27" s="53"/>
      <c r="H27" s="52"/>
      <c r="I27" s="50"/>
      <c r="J27" s="51"/>
      <c r="K27" s="50"/>
      <c r="L27" s="52"/>
      <c r="M27" s="53"/>
      <c r="N27" s="54"/>
    </row>
    <row r="28" spans="1:14" s="2" customFormat="1" ht="15" customHeight="1">
      <c r="A28" s="11"/>
      <c r="B28" s="16" t="str">
        <f>ΛΕΥΚΩΣΙΑ!B28</f>
        <v>ΣΗΜΕΙΩΣΕΙΣ: 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2" customFormat="1" ht="39" customHeight="1">
      <c r="A29" s="11"/>
      <c r="B29" s="23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2" customFormat="1" ht="33" customHeight="1">
      <c r="A30" s="11"/>
      <c r="B30" s="24" t="str">
        <f>ΛΕΥΚΩΣΙΑ!B30</f>
        <v>2) Στις περιπτώσεις που το οποιοδήποτε προϊόν πωλείται σε τιμή προσφοράς σημειώνεται με (*).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4" ht="51">
      <c r="A31" s="8"/>
      <c r="B31" s="63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8"/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8"/>
      <c r="B34" s="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</sheetData>
  <sheetProtection password="CC6F" sheet="1" objects="1" scenarios="1"/>
  <mergeCells count="24">
    <mergeCell ref="K10:L10"/>
    <mergeCell ref="K7:L8"/>
    <mergeCell ref="K9:L9"/>
    <mergeCell ref="C10:D10"/>
    <mergeCell ref="I10:J10"/>
    <mergeCell ref="E10:F10"/>
    <mergeCell ref="E9:F9"/>
    <mergeCell ref="G9:H9"/>
    <mergeCell ref="C6:L6"/>
    <mergeCell ref="A1:B1"/>
    <mergeCell ref="A6:A10"/>
    <mergeCell ref="B6:B10"/>
    <mergeCell ref="C7:D8"/>
    <mergeCell ref="E7:F8"/>
    <mergeCell ref="M7:N8"/>
    <mergeCell ref="I9:J9"/>
    <mergeCell ref="M9:N9"/>
    <mergeCell ref="I7:J8"/>
    <mergeCell ref="G7:H8"/>
    <mergeCell ref="C31:N31"/>
    <mergeCell ref="M10:N10"/>
    <mergeCell ref="C30:N30"/>
    <mergeCell ref="C9:D9"/>
    <mergeCell ref="G10:H10"/>
  </mergeCells>
  <dataValidations count="1">
    <dataValidation type="list" allowBlank="1" showErrorMessage="1" error="ΚΑΤΑΧΩΡΗΣΗ ΜΟΝΟ ΠΡΟΣΦΟΡΩΝ (*)" sqref="F11:F27 H11:H27 J11:J27 L11:L27 N11:N27 D11:D27">
      <formula1>$Y$1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="85" zoomScaleNormal="85" zoomScaleSheetLayoutView="85" zoomScalePageLayoutView="0" workbookViewId="0" topLeftCell="A1">
      <pane xSplit="2" ySplit="10" topLeftCell="C11" activePane="bottomRight" state="frozen"/>
      <selection pane="topLeft" activeCell="A11" sqref="A11:A18"/>
      <selection pane="topRight" activeCell="A11" sqref="A11:A18"/>
      <selection pane="bottomLeft" activeCell="A11" sqref="A11:A18"/>
      <selection pane="bottomRight" activeCell="B16" sqref="B16"/>
    </sheetView>
  </sheetViews>
  <sheetFormatPr defaultColWidth="9.140625" defaultRowHeight="12.75"/>
  <cols>
    <col min="1" max="1" width="4.00390625" style="7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12" width="9.140625" style="1" customWidth="1"/>
    <col min="13" max="14" width="0" style="1" hidden="1" customWidth="1"/>
    <col min="15" max="16384" width="9.140625" style="1" customWidth="1"/>
  </cols>
  <sheetData>
    <row r="1" spans="1:14" ht="12.75">
      <c r="A1" s="135" t="s">
        <v>4</v>
      </c>
      <c r="B1" s="135"/>
      <c r="M1" s="7" t="s">
        <v>12</v>
      </c>
      <c r="N1" s="28">
        <v>0.15</v>
      </c>
    </row>
    <row r="2" spans="6:14" ht="20.25" customHeight="1">
      <c r="F2" s="105" t="str">
        <f>ΛΕΥΚΩΣΙΑ!N2</f>
        <v>ΠΑΡΑΡΤΗΜΑ I</v>
      </c>
      <c r="N2" s="62">
        <v>0.3</v>
      </c>
    </row>
    <row r="3" spans="1:14" ht="57" customHeight="1">
      <c r="A3" s="17"/>
      <c r="B3" s="30" t="s">
        <v>21</v>
      </c>
      <c r="C3" s="18"/>
      <c r="D3" s="18"/>
      <c r="E3" s="18"/>
      <c r="F3" s="18"/>
      <c r="N3" s="28">
        <v>0.4</v>
      </c>
    </row>
    <row r="4" spans="1:6" s="4" customFormat="1" ht="12" customHeight="1">
      <c r="A4" s="19"/>
      <c r="B4" s="19"/>
      <c r="C4" s="19"/>
      <c r="D4" s="19"/>
      <c r="E4" s="19"/>
      <c r="F4" s="19"/>
    </row>
    <row r="5" spans="1:2" ht="17.25" customHeight="1">
      <c r="A5" s="65"/>
      <c r="B5" s="66" t="s">
        <v>50</v>
      </c>
    </row>
    <row r="6" spans="1:6" ht="12.75" customHeight="1">
      <c r="A6" s="136" t="s">
        <v>3</v>
      </c>
      <c r="B6" s="139" t="s">
        <v>13</v>
      </c>
      <c r="C6" s="146" t="s">
        <v>10</v>
      </c>
      <c r="D6" s="147"/>
      <c r="E6" s="147"/>
      <c r="F6" s="148"/>
    </row>
    <row r="7" spans="1:6" s="3" customFormat="1" ht="36.75" customHeight="1">
      <c r="A7" s="137"/>
      <c r="B7" s="140"/>
      <c r="C7" s="124" t="s">
        <v>36</v>
      </c>
      <c r="D7" s="124"/>
      <c r="E7" s="126" t="s">
        <v>37</v>
      </c>
      <c r="F7" s="130"/>
    </row>
    <row r="8" spans="1:6" s="3" customFormat="1" ht="50.25" customHeight="1">
      <c r="A8" s="137"/>
      <c r="B8" s="140"/>
      <c r="C8" s="125"/>
      <c r="D8" s="125"/>
      <c r="E8" s="128"/>
      <c r="F8" s="131"/>
    </row>
    <row r="9" spans="1:6" ht="12.75">
      <c r="A9" s="137"/>
      <c r="B9" s="140"/>
      <c r="C9" s="111" t="s">
        <v>1</v>
      </c>
      <c r="D9" s="111"/>
      <c r="E9" s="110" t="s">
        <v>1</v>
      </c>
      <c r="F9" s="132"/>
    </row>
    <row r="10" spans="1:6" ht="12.75">
      <c r="A10" s="138"/>
      <c r="B10" s="141"/>
      <c r="C10" s="115" t="s">
        <v>0</v>
      </c>
      <c r="D10" s="113"/>
      <c r="E10" s="112" t="s">
        <v>0</v>
      </c>
      <c r="F10" s="113"/>
    </row>
    <row r="11" spans="1:6" s="3" customFormat="1" ht="20.25" customHeight="1">
      <c r="A11" s="89">
        <f>IF(ΛΕΥΚΩΣΙΑ!A11="","",ΛΕΥΚΩΣΙΑ!A11)</f>
        <v>1</v>
      </c>
      <c r="B11" s="90" t="str">
        <f>IF(ΛΕΥΚΩΣΙΑ!B11="","",ΛΕΥΚΩΣΙΑ!B11)</f>
        <v>Μελομακάρονα /kg</v>
      </c>
      <c r="C11" s="68">
        <v>8.99</v>
      </c>
      <c r="D11" s="69" t="s">
        <v>12</v>
      </c>
      <c r="E11" s="68"/>
      <c r="F11" s="69"/>
    </row>
    <row r="12" spans="1:6" s="3" customFormat="1" ht="20.25" customHeight="1">
      <c r="A12" s="89">
        <f>IF(ΛΕΥΚΩΣΙΑ!A12="","",ΛΕΥΚΩΣΙΑ!A12)</f>
        <v>2</v>
      </c>
      <c r="B12" s="90" t="str">
        <f>IF(ΛΕΥΚΩΣΙΑ!B12="","",ΛΕΥΚΩΣΙΑ!B12)</f>
        <v>Μελομακάρονα Γεμιστά με Φοινίκι /kg</v>
      </c>
      <c r="C12" s="68">
        <v>9.99</v>
      </c>
      <c r="D12" s="69" t="s">
        <v>12</v>
      </c>
      <c r="E12" s="68"/>
      <c r="F12" s="69"/>
    </row>
    <row r="13" spans="1:6" s="77" customFormat="1" ht="20.25" customHeight="1">
      <c r="A13" s="89">
        <f>IF(ΛΕΥΚΩΣΙΑ!A13="","",ΛΕΥΚΩΣΙΑ!A13)</f>
        <v>3</v>
      </c>
      <c r="B13" s="90" t="str">
        <f>IF(ΛΕΥΚΩΣΙΑ!B13="","",ΛΕΥΚΩΣΙΑ!B13)</f>
        <v>Κουραμπιέδες με γέμιση φοινίκι/kg</v>
      </c>
      <c r="C13" s="71">
        <v>9.49</v>
      </c>
      <c r="D13" s="72" t="s">
        <v>12</v>
      </c>
      <c r="E13" s="68"/>
      <c r="F13" s="72"/>
    </row>
    <row r="14" spans="1:6" s="77" customFormat="1" ht="20.25" customHeight="1">
      <c r="A14" s="89">
        <f>IF(ΛΕΥΚΩΣΙΑ!A14="","",ΛΕΥΚΩΣΙΑ!A14)</f>
        <v>4</v>
      </c>
      <c r="B14" s="90" t="str">
        <f>IF(ΛΕΥΚΩΣΙΑ!B14="","",ΛΕΥΚΩΣΙΑ!B14)</f>
        <v>Κουραμπιέδες /kg</v>
      </c>
      <c r="C14" s="68">
        <v>8.99</v>
      </c>
      <c r="D14" s="72" t="s">
        <v>12</v>
      </c>
      <c r="E14" s="68"/>
      <c r="F14" s="72"/>
    </row>
    <row r="15" spans="1:6" s="77" customFormat="1" ht="20.25" customHeight="1">
      <c r="A15" s="89">
        <f>IF(ΛΕΥΚΩΣΙΑ!A15="","",ΛΕΥΚΩΣΙΑ!A15)</f>
        <v>5</v>
      </c>
      <c r="B15" s="90" t="str">
        <f>IF(ΛΕΥΚΩΣΙΑ!B15="","",ΛΕΥΚΩΣΙΑ!B15)</f>
        <v>Μπουκιές κουραπιέδες /kg</v>
      </c>
      <c r="C15" s="71">
        <v>8.99</v>
      </c>
      <c r="D15" s="72" t="s">
        <v>12</v>
      </c>
      <c r="E15" s="68"/>
      <c r="F15" s="72"/>
    </row>
    <row r="16" spans="1:6" s="77" customFormat="1" ht="20.25" customHeight="1">
      <c r="A16" s="89">
        <f>IF(ΛΕΥΚΩΣΙΑ!A16="","",ΛΕΥΚΩΣΙΑ!A16)</f>
        <v>6</v>
      </c>
      <c r="B16" s="90" t="str">
        <f>IF(ΛΕΥΚΩΣΙΑ!B16="","",ΛΕΥΚΩΣΙΑ!B16)</f>
        <v>Christmas Cake Μικρό</v>
      </c>
      <c r="C16" s="71"/>
      <c r="D16" s="72"/>
      <c r="E16" s="68">
        <v>10.9</v>
      </c>
      <c r="F16" s="72"/>
    </row>
    <row r="17" spans="1:6" s="77" customFormat="1" ht="24" customHeight="1">
      <c r="A17" s="89">
        <f>IF(ΛΕΥΚΩΣΙΑ!A17="","",ΛΕΥΚΩΣΙΑ!A17)</f>
        <v>7</v>
      </c>
      <c r="B17" s="91" t="str">
        <f>IF(ΛΕΥΚΩΣΙΑ!B17="","",ΛΕΥΚΩΣΙΑ!B17)</f>
        <v>Christmas Cake Μέτριο</v>
      </c>
      <c r="C17" s="68">
        <v>19.49</v>
      </c>
      <c r="D17" s="72" t="s">
        <v>12</v>
      </c>
      <c r="E17" s="68">
        <v>17.9</v>
      </c>
      <c r="F17" s="72"/>
    </row>
    <row r="18" spans="1:6" s="77" customFormat="1" ht="30" customHeight="1">
      <c r="A18" s="89">
        <f>IF(ΛΕΥΚΩΣΙΑ!A18="","",ΛΕΥΚΩΣΙΑ!A18)</f>
        <v>8</v>
      </c>
      <c r="B18" s="91" t="str">
        <f>IF(ΛΕΥΚΩΣΙΑ!B18="","",ΛΕΥΚΩΣΙΑ!B18)</f>
        <v>Christmas Cake Μεγάλο</v>
      </c>
      <c r="C18" s="71">
        <v>24.99</v>
      </c>
      <c r="D18" s="72" t="s">
        <v>12</v>
      </c>
      <c r="E18" s="68"/>
      <c r="F18" s="72"/>
    </row>
    <row r="19" spans="1:6" s="77" customFormat="1" ht="20.25" customHeight="1" hidden="1">
      <c r="A19" s="89">
        <f>IF(ΛΕΥΚΩΣΙΑ!A19="","",ΛΕΥΚΩΣΙΑ!A19)</f>
      </c>
      <c r="B19" s="90">
        <f>IF(ΛΕΥΚΩΣΙΑ!B19="","",ΛΕΥΚΩΣΙΑ!B19)</f>
      </c>
      <c r="C19" s="68"/>
      <c r="D19" s="72"/>
      <c r="E19" s="68"/>
      <c r="F19" s="73"/>
    </row>
    <row r="20" spans="1:6" s="77" customFormat="1" ht="20.25" customHeight="1" hidden="1">
      <c r="A20" s="89">
        <f>IF(ΛΕΥΚΩΣΙΑ!A20="","",ΛΕΥΚΩΣΙΑ!A20)</f>
      </c>
      <c r="B20" s="90">
        <f>IF(ΛΕΥΚΩΣΙΑ!B20="","",ΛΕΥΚΩΣΙΑ!B20)</f>
      </c>
      <c r="C20" s="71"/>
      <c r="D20" s="72"/>
      <c r="E20" s="68"/>
      <c r="F20" s="73"/>
    </row>
    <row r="21" spans="1:6" s="77" customFormat="1" ht="20.25" customHeight="1" hidden="1">
      <c r="A21" s="89">
        <f>IF(ΛΕΥΚΩΣΙΑ!A21="","",ΛΕΥΚΩΣΙΑ!A21)</f>
      </c>
      <c r="B21" s="90">
        <f>IF(ΛΕΥΚΩΣΙΑ!B21="","",ΛΕΥΚΩΣΙΑ!B21)</f>
      </c>
      <c r="C21" s="68"/>
      <c r="D21" s="72"/>
      <c r="E21" s="68"/>
      <c r="F21" s="73"/>
    </row>
    <row r="22" spans="1:6" s="77" customFormat="1" ht="20.25" customHeight="1" hidden="1">
      <c r="A22" s="89">
        <f>IF(ΛΕΥΚΩΣΙΑ!A22="","",ΛΕΥΚΩΣΙΑ!A22)</f>
      </c>
      <c r="B22" s="90">
        <f>IF(ΛΕΥΚΩΣΙΑ!B22="","",ΛΕΥΚΩΣΙΑ!B22)</f>
      </c>
      <c r="C22" s="71"/>
      <c r="D22" s="72"/>
      <c r="E22" s="68"/>
      <c r="F22" s="73"/>
    </row>
    <row r="23" spans="1:6" s="77" customFormat="1" ht="20.25" customHeight="1" hidden="1">
      <c r="A23" s="89">
        <f>IF(ΛΕΥΚΩΣΙΑ!A23="","",ΛΕΥΚΩΣΙΑ!A23)</f>
      </c>
      <c r="B23" s="90">
        <f>IF(ΛΕΥΚΩΣΙΑ!B23="","",ΛΕΥΚΩΣΙΑ!B23)</f>
      </c>
      <c r="C23" s="68"/>
      <c r="D23" s="72"/>
      <c r="E23" s="68"/>
      <c r="F23" s="73"/>
    </row>
    <row r="24" spans="1:6" s="77" customFormat="1" ht="20.25" customHeight="1" hidden="1">
      <c r="A24" s="92">
        <f>IF(ΛΕΥΚΩΣΙΑ!A24="","",ΛΕΥΚΩΣΙΑ!A24)</f>
      </c>
      <c r="B24" s="90">
        <f>IF(ΛΕΥΚΩΣΙΑ!B24="","",ΛΕΥΚΩΣΙΑ!B24)</f>
      </c>
      <c r="C24" s="71"/>
      <c r="D24" s="72"/>
      <c r="E24" s="68"/>
      <c r="F24" s="73"/>
    </row>
    <row r="25" spans="1:6" s="77" customFormat="1" ht="20.25" customHeight="1" hidden="1">
      <c r="A25" s="92">
        <f>IF(ΛΕΥΚΩΣΙΑ!A25="","",ΛΕΥΚΩΣΙΑ!A25)</f>
      </c>
      <c r="B25" s="90">
        <f>IF(ΛΕΥΚΩΣΙΑ!B25="","",ΛΕΥΚΩΣΙΑ!B25)</f>
      </c>
      <c r="C25" s="68"/>
      <c r="D25" s="72"/>
      <c r="E25" s="68"/>
      <c r="F25" s="73"/>
    </row>
    <row r="26" spans="1:6" s="2" customFormat="1" ht="20.25" customHeight="1" hidden="1">
      <c r="A26" s="15">
        <f>IF(ΛΕΥΚΩΣΙΑ!A26="","",ΛΕΥΚΩΣΙΑ!A26)</f>
      </c>
      <c r="B26" s="25">
        <f>IF(ΛΕΥΚΩΣΙΑ!B26="","",ΛΕΥΚΩΣΙΑ!B26)</f>
      </c>
      <c r="C26" s="49"/>
      <c r="D26" s="12"/>
      <c r="E26" s="48"/>
      <c r="F26" s="14"/>
    </row>
    <row r="27" spans="1:6" s="2" customFormat="1" ht="20.25" customHeight="1" hidden="1" thickBot="1">
      <c r="A27" s="60">
        <f>IF(ΛΕΥΚΩΣΙΑ!A27="","",ΛΕΥΚΩΣΙΑ!A27)</f>
      </c>
      <c r="B27" s="61">
        <f>IF(ΛΕΥΚΩΣΙΑ!B27="","",ΛΕΥΚΩΣΙΑ!B27)</f>
      </c>
      <c r="C27" s="50"/>
      <c r="D27" s="51"/>
      <c r="E27" s="50"/>
      <c r="F27" s="52"/>
    </row>
    <row r="28" spans="1:6" s="2" customFormat="1" ht="15" customHeight="1">
      <c r="A28" s="11"/>
      <c r="B28" s="16" t="str">
        <f>ΛΕΥΚΩΣΙΑ!B28</f>
        <v>ΣΗΜΕΙΩΣΕΙΣ: </v>
      </c>
      <c r="C28" s="5"/>
      <c r="D28" s="5"/>
      <c r="E28" s="5"/>
      <c r="F28" s="5"/>
    </row>
    <row r="29" spans="1:6" s="2" customFormat="1" ht="39" customHeight="1">
      <c r="A29" s="11"/>
      <c r="B29" s="23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5"/>
      <c r="D29" s="5"/>
      <c r="E29" s="5"/>
      <c r="F29" s="5"/>
    </row>
    <row r="30" spans="1:6" s="2" customFormat="1" ht="33" customHeight="1">
      <c r="A30" s="11"/>
      <c r="B30" s="24" t="str">
        <f>ΛΕΥΚΩΣΙΑ!B30</f>
        <v>2) Στις περιπτώσεις που το οποιοδήποτε προϊόν πωλείται σε τιμή προσφοράς σημειώνεται με (*).</v>
      </c>
      <c r="C30" s="133"/>
      <c r="D30" s="133"/>
      <c r="E30" s="133"/>
      <c r="F30" s="133"/>
    </row>
    <row r="31" spans="1:6" ht="38.25" customHeight="1">
      <c r="A31" s="8"/>
      <c r="B31" s="63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34"/>
      <c r="D31" s="134"/>
      <c r="E31" s="134"/>
      <c r="F31" s="134"/>
    </row>
    <row r="32" spans="1:6" ht="12.75">
      <c r="A32" s="8"/>
      <c r="B32" s="6"/>
      <c r="C32" s="6"/>
      <c r="D32" s="6"/>
      <c r="E32" s="6"/>
      <c r="F32" s="6"/>
    </row>
    <row r="33" spans="1:6" ht="12.75">
      <c r="A33" s="8"/>
      <c r="B33" s="10"/>
      <c r="C33" s="6"/>
      <c r="D33" s="6"/>
      <c r="E33" s="6"/>
      <c r="F33" s="6"/>
    </row>
    <row r="34" spans="1:6" ht="12.75">
      <c r="A34" s="8"/>
      <c r="B34" s="9"/>
      <c r="C34" s="6"/>
      <c r="D34" s="6"/>
      <c r="E34" s="6"/>
      <c r="F34" s="6"/>
    </row>
    <row r="35" spans="1:6" ht="12.75">
      <c r="A35" s="8"/>
      <c r="B35" s="9"/>
      <c r="C35" s="6"/>
      <c r="D35" s="6"/>
      <c r="E35" s="6"/>
      <c r="F35" s="6"/>
    </row>
    <row r="36" spans="1:6" ht="12.75">
      <c r="A36" s="8"/>
      <c r="B36" s="6"/>
      <c r="C36" s="6"/>
      <c r="D36" s="6"/>
      <c r="E36" s="6"/>
      <c r="F36" s="6"/>
    </row>
    <row r="37" spans="1:6" ht="12.75">
      <c r="A37" s="8"/>
      <c r="B37" s="6"/>
      <c r="C37" s="6"/>
      <c r="D37" s="6"/>
      <c r="E37" s="6"/>
      <c r="F37" s="6"/>
    </row>
    <row r="38" spans="1:6" ht="12.75">
      <c r="A38" s="8"/>
      <c r="B38" s="6"/>
      <c r="C38" s="6"/>
      <c r="D38" s="6"/>
      <c r="E38" s="6"/>
      <c r="F38" s="6"/>
    </row>
    <row r="39" spans="1:6" ht="12.75">
      <c r="A39" s="8"/>
      <c r="B39" s="6"/>
      <c r="C39" s="6"/>
      <c r="D39" s="6"/>
      <c r="E39" s="6"/>
      <c r="F39" s="6"/>
    </row>
    <row r="40" spans="1:6" ht="12.75">
      <c r="A40" s="8"/>
      <c r="B40" s="6"/>
      <c r="C40" s="6"/>
      <c r="D40" s="6"/>
      <c r="E40" s="6"/>
      <c r="F40" s="6"/>
    </row>
    <row r="41" spans="1:6" ht="12.75">
      <c r="A41" s="8"/>
      <c r="B41" s="6"/>
      <c r="C41" s="6"/>
      <c r="D41" s="6"/>
      <c r="E41" s="6"/>
      <c r="F41" s="6"/>
    </row>
  </sheetData>
  <sheetProtection password="CC6F" sheet="1" objects="1" scenarios="1"/>
  <mergeCells count="12">
    <mergeCell ref="A1:B1"/>
    <mergeCell ref="A6:A10"/>
    <mergeCell ref="B6:B10"/>
    <mergeCell ref="C7:D8"/>
    <mergeCell ref="E7:F8"/>
    <mergeCell ref="C6:F6"/>
    <mergeCell ref="C31:F31"/>
    <mergeCell ref="C30:F30"/>
    <mergeCell ref="C10:D10"/>
    <mergeCell ref="E10:F10"/>
    <mergeCell ref="C9:D9"/>
    <mergeCell ref="E9:F9"/>
  </mergeCells>
  <dataValidations count="1">
    <dataValidation type="list" allowBlank="1" showErrorMessage="1" error="ΚΑΤΑΧΩΡΗΣΗ ΜΟΝΟ ΠΡΟΣΦΟΡΩΝ (*)" sqref="F11:F27 D11:D27">
      <formula1>$M$1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User</cp:lastModifiedBy>
  <cp:lastPrinted>2012-12-19T07:27:01Z</cp:lastPrinted>
  <dcterms:created xsi:type="dcterms:W3CDTF">2010-10-29T09:32:59Z</dcterms:created>
  <dcterms:modified xsi:type="dcterms:W3CDTF">2012-12-19T07:36:10Z</dcterms:modified>
  <cp:category/>
  <cp:version/>
  <cp:contentType/>
  <cp:contentStatus/>
</cp:coreProperties>
</file>