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5" windowWidth="6015" windowHeight="462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<sst xmlns="http://schemas.openxmlformats.org/spreadsheetml/2006/main" count="437" uniqueCount="139">
  <si>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</si>
  <si>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</si>
  <si>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</si>
  <si>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</si>
  <si>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</si>
  <si>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</si>
  <si>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</si>
  <si>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</si>
  <si>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</si>
  <si>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</si>
  <si>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</si>
  <si>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</si>
  <si>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</si>
  <si>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</si>
  <si>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</si>
  <si>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</si>
  <si>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</si>
  <si>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</si>
  <si>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</si>
  <si>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</si>
  <si>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</si>
  <si>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</si>
  <si>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</si>
  <si>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</si>
  <si>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</si>
  <si>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</si>
  <si>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</si>
  <si>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</si>
  <si>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</si>
  <si>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</si>
  <si>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</si>
  <si>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</si>
  <si>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</si>
  <si>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</si>
  <si>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</si>
  <si>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</si>
  <si>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</si>
  <si>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</si>
  <si>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</si>
  <si>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</si>
  <si>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</si>
  <si>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</si>
  <si>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</si>
  <si>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</si>
  <si>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</si>
  <si>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</si>
  <si>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</si>
  <si>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</si>
  <si>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</si>
  <si>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</si>
  <si>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</si>
  <si>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</si>
  <si>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</si>
  <si>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</si>
  <si>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</si>
  <si>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</si>
  <si>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</si>
  <si>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</si>
  <si>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</si>
  <si>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</si>
  <si>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</si>
  <si>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</si>
  <si>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</si>
  <si>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</si>
  <si>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</si>
  <si>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</si>
  <si>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</si>
  <si>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</si>
  <si>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</si>
  <si>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</si>
  <si>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</si>
  <si>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</si>
  <si>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</si>
  <si>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</si>
  <si>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</si>
  <si>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</si>
  <si>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</si>
  <si>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</si>
  <si>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</si>
  <si>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</si>
  <si>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</si>
  <si>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</si>
  <si>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</si>
  <si>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</si>
  <si>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29/10/12</t>
  </si>
  <si>
    <t>29/10/2012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</si>
  <si>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60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</si>
  <si>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ΘΡΑΣΟΣ (ΓΕΡΟΣΚΗΠΟΥ)</t>
  </si>
  <si>
    <t>ΒΛΑΔΙΜΗΡΟΥ (ΛΕΩΦ.ΕΛΛΑΔΟΣ)</t>
  </si>
  <si>
    <t>ΗΛΙΑΣ (ΛΕΩΦ.ΜΕΣΟΓΗΣ)</t>
  </si>
  <si>
    <t>ΙΟΡΔΑΝΟΥΣ (ΚΙΣΣΟΝΕΡΓΑ)</t>
  </si>
  <si>
    <t>D.S PAPHOS SUPERMARKET (ΛΕΩΦ.ΝΕΟΦΥΤΟΥ ΝΙΚΟΛΑΪΔΗ)</t>
  </si>
  <si>
    <t>YK LONDON (ΛΕΩΦ.ΜΕΣΟΓΗΣ)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</si>
  <si>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</si>
  <si>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</si>
  <si>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</si>
  <si>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</si>
  <si>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</si>
  <si>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</si>
  <si>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</si>
  <si>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</si>
  <si>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</si>
  <si>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</si>
  <si>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</si>
  <si>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</si>
  <si>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</si>
  <si>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</si>
  <si>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</si>
  <si>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</si>
  <si>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ΛΥΣΙΩΤΗΣ (ΕΠΙΣΚΟΠΗ)</t>
  </si>
  <si>
    <t>ΤΣΙΑΡΤΑΣ (ΑΓΙΑ ΦΥΛΑ)</t>
  </si>
  <si>
    <t>ΤΟ ΠΡΩΤΟ (ΕΥΓΕΝΙΟΥ ΒΟΥΛΓΑΡΕΩΣ)</t>
  </si>
  <si>
    <t>Μ.ΝΙΚΟΛΑΟΥ &amp; ΥΙΟΣ (ΛΕΜΕΣΟΣ)</t>
  </si>
  <si>
    <t>ΠΑΠΑΣ (ΓΕΡΜΑΣΟΓΕΙΑ)</t>
  </si>
  <si>
    <t>ΑΛΦΑ-ΣΙΓΜΑ ΣΟΦΟΚΛΕΟΥΣ (ΛΕΜΕΣΟΣ)</t>
  </si>
  <si>
    <r>
      <t>ΣΥΝΟΛΙΚΟ ΚΟΣΤΟΣ ΑΓΟΡΑΣ  ΚΑΙ ΔΕΙΚΤΗΣ ΤΙΜΩΝ 87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</si>
  <si>
    <t>ΓΑΛΑ ΖΑΧΑΡΟΥΧΟ/ΕΒΑΠΟΡΕ</t>
  </si>
  <si>
    <t>ΚΟΝΣΕΡΒΟΠΟΙΗΜΕΝΑ ΠΑΡΑΓΩΓΑ ΚΡΕΑΤΩΝ ΚΑΙ ΨΑΡΙΩΝ</t>
  </si>
  <si>
    <r>
      <t>ΣΥΝΟΛΙΚΟ ΚΟΣΤΟΣ ΑΓΟΡΑΣ  ΚΑΙ ΔΕΙΚΤΗΣ ΤΙΜΩΝ 75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</si>
  <si>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ΣΙΗΚΚΗ (28ΗΣ ΟΚΤΩΒΡΙΟΥ, ΑΡΑΔΙΠΠΟΥ)</t>
  </si>
  <si>
    <t>ΑΛΑΜΠΡΙΤΗΣ (25ΗΣ ΜΑΡΤΙΟΥ, ΑΡΑΔΙΠΠΟΥ)</t>
  </si>
  <si>
    <t>ΜΕΝΕΛΑΟΥ (ΑΓΙΟΥ ΓΕΩΡΓΙΟΥ ΜΑΚΡΗ, ΔΡΟΣΙΑ)</t>
  </si>
  <si>
    <t>ΤΡΕΜΕΤΟΥΣΙΩΤΗΣ (ΜΥΣΤΡΑ, ΑΓΙΟΣ ΝΙΚΟΛΑΟΣ)</t>
  </si>
  <si>
    <t>ΤΡΙΑΝΤΑΦΥΛΛΟΥ (ΓΡΑΒΙΑΣ, ΚΙΤΙ)</t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</si>
  <si>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</si>
  <si>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</si>
  <si>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</si>
  <si>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</si>
  <si>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r>
      <t>ΣΥΝΟΛΙΚΟ ΚΟΣΤΟΣ ΑΓΟΡΑΣ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60 </t>
    </r>
    <r>
      <rPr>
        <b/>
        <sz val="12"/>
        <rFont val="Arial"/>
        <family val="2"/>
      </rPr>
      <t>ΚΟΙΝΩΝ ΠΡΟΪΟΝΤΩΝ ΑΝΑ ΥΠΕΡΑΓΟΡΑ ΑΝΑ ΚΑΤΗΓΟΡΙΑ - ΑΜΜΟΧΩΣΤΟΣ</t>
    </r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</si>
  <si>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</si>
  <si>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</si>
  <si>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</si>
  <si>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</si>
  <si>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</si>
  <si>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</si>
  <si>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ΚΟΛΙΑΣ (ΑΡΧ. ΜΑΚΑΡΙΟΥ ΛΑΚΑΤΑΜΕΙΑ)</t>
  </si>
  <si>
    <t>Α/ΦΟΙ ΠΗΛΑΒΑΚΗ (ΛΕΩΦ. ΑΘΑΛΑΣΣΑΣ ΣΤΡΟΒΟΛΟΣ)</t>
  </si>
  <si>
    <t>ΣΥΝΟΛΙΚΟ ΚΟΣΤΟΣ ΑΓΟΡΑΣ  ΚΑΙ ΔΕΙΚΤΗΣ ΤΙΜΩΝ 92 ΚΟΙΝΩΝ ΠΡΟΪΟΝΤΩΝ ΑΝΑ ΥΠΕΡΑΓΟΡΑ ΑΝΑ ΚΑΤΗΓΟΡΙΑ - ΛΕΥΚΩΣΙΑ</t>
  </si>
  <si>
    <t>ΚΑΤΕΨΥΓΜΕΝΑ ΛΑΧΑΝΙΚΑ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</si>
</sst>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0" fontId="57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6" xfId="101" applyFont="1" applyBorder="1" applyAlignment="1" applyProtection="1">
      <alignment horizontal="left"/>
      <protection locked="0"/>
    </xf>
    <xf numFmtId="0" fontId="57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7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57" fillId="0" borderId="78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7" fillId="0" borderId="17" xfId="101" applyNumberFormat="1" applyBorder="1" applyAlignment="1" applyProtection="1">
      <alignment horizontal="center" vertical="center"/>
      <protection locked="0"/>
    </xf>
    <xf numFmtId="2" fontId="57" fillId="0" borderId="18" xfId="101" applyNumberFormat="1" applyBorder="1" applyAlignment="1" applyProtection="1">
      <alignment horizontal="center" vertical="center"/>
      <protection locked="0"/>
    </xf>
    <xf numFmtId="180" fontId="57" fillId="0" borderId="79" xfId="101" applyNumberFormat="1" applyBorder="1" applyAlignment="1" applyProtection="1">
      <alignment horizontal="center" vertical="center"/>
      <protection locked="0"/>
    </xf>
    <xf numFmtId="0" fontId="57" fillId="24" borderId="80" xfId="101" applyFill="1" applyBorder="1" applyAlignment="1" applyProtection="1">
      <alignment horizontal="center" vertical="center"/>
      <protection locked="0"/>
    </xf>
    <xf numFmtId="0" fontId="57" fillId="24" borderId="81" xfId="101" applyFill="1" applyBorder="1" applyAlignment="1" applyProtection="1">
      <alignment horizontal="center" vertical="center"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2" fontId="27" fillId="0" borderId="74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57" fillId="24" borderId="50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82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83" xfId="101" applyFont="1" applyFill="1" applyBorder="1" applyAlignment="1" applyProtection="1">
      <alignment horizontal="center" vertical="center"/>
      <protection/>
    </xf>
    <xf numFmtId="0" fontId="32" fillId="20" borderId="84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85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6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7" fillId="20" borderId="90" xfId="101" applyFill="1" applyBorder="1" applyAlignment="1" applyProtection="1">
      <alignment horizontal="center" vertical="center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5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  <xf numFmtId="0" fontId="24" fillId="20" borderId="96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6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2" fillId="20" borderId="84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7" xfId="101" applyFill="1" applyBorder="1" applyAlignment="1" applyProtection="1">
      <alignment horizontal="center" vertical="center"/>
      <protection/>
    </xf>
    <xf numFmtId="0" fontId="57" fillId="20" borderId="98" xfId="101" applyFill="1" applyBorder="1" applyAlignment="1" applyProtection="1">
      <alignment horizontal="center" vertical="center"/>
      <protection/>
    </xf>
    <xf numFmtId="0" fontId="57" fillId="20" borderId="99" xfId="101" applyFill="1" applyBorder="1" applyAlignment="1" applyProtection="1">
      <alignment horizontal="center" vertical="center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92 ΚΟΙΝΩΝ ΠΡΟΪΟΝΤΩΝ ΑΝΑ ΥΠΕΡΑΓOΡΑ ΛΕΥΚΩΣΙΑΣ 29/10/12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39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60 ΚΟΙΝΑ ΠΡΟΪΟΝΤΑ _ΑΜΜΟΧΩΣΤΟΣ  29/10/12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56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5825"/>
          <c:h val="0.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32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23925"/>
          <c:w val="0.314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75"/>
          <c:w val="0.3135"/>
          <c:h val="0.7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"/>
          <c:w val="0.5832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14"/>
          <c:h val="0.7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25"/>
          <c:w val="0.45325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2725"/>
          <c:h val="0.7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4175"/>
          <c:h val="0.7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5"/>
          <c:w val="0.43375"/>
          <c:h val="0.366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17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"/>
          <c:w val="0.58375"/>
          <c:h val="0.493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025"/>
          <c:w val="0.325"/>
          <c:h val="0.6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92 ΚΟΙΝΑ ΠΡΟΪΟΝΤΑ _ΛΕΥΚΩΣΙΑ 29/10/12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1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"/>
          <c:w val="0.442"/>
          <c:h val="0.37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ΑΜΜΟΧΩΣΤΟΣ_29/10/2012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2"/>
          <c:w val="0.343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87 ΚΟΙΝΩΝ ΠΡΟΪΟΝΤΩΝ ΑΝΑ ΥΠΕΡΑΓOΡΑ ΛΕΜΕΣΟΥ 29/10/12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4374635"/>
        <c:axId val="39371716"/>
      </c:barChart>
      <c:catAx>
        <c:axId val="4374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4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87 ΚΟΙΝΑ ΠΡΟΪΟΝΤΑ _ΛΕΜΕΣΟΣ 29/10/12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92398"/>
        <c:crosses val="autoZero"/>
        <c:auto val="1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801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75 ΚΟΙΝΩΝ ΠΡΟΪΟΝΤΩΝ ΑΝΑ ΥΠΕΡΑΓOΡΑ ΛΑΡΝΑΚΑΣ 29/10/12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11960"/>
        <c:crosses val="autoZero"/>
        <c:auto val="1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496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75 ΚΟΙΝΑ ΠΡΟΪΟΝΤΑ _ΛΑΡΝΑΚΑ 29/10/12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8089913"/>
        <c:axId val="5700354"/>
      </c:barChart>
      <c:catAx>
        <c:axId val="808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0354"/>
        <c:crosses val="autoZero"/>
        <c:auto val="1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8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60 ΚΟΙΝΩΝ ΠΡΟΪΟΝΤΩΝ ΑΝΑ ΥΠΕΡΑΓOΡΑ ΠΑΦΟΥ 29/10/12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75500"/>
        <c:crosses val="autoZero"/>
        <c:auto val="1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60 ΚΟΙΝΑ ΠΡΟΪΟΝΤΑ _ΠΑΦΟΣ 29/10/12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386166"/>
        <c:crosses val="autoZero"/>
        <c:auto val="1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17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60 ΚΟΙΝΩΝ ΠΡΟΪΟΝΤΩΝ ΑΝΑ ΥΠΕΡΑΓOΡΑ ΑΜΜΟΧΩΣΤΟΥ 29/10/12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57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O16" sqref="O16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3"/>
      <c r="B1" s="303"/>
      <c r="C1" s="303"/>
      <c r="D1" s="303"/>
      <c r="E1" s="303"/>
    </row>
    <row r="2" spans="1:5" ht="21.75">
      <c r="A2" s="304" t="s">
        <v>78</v>
      </c>
      <c r="B2" s="304"/>
      <c r="C2" s="304"/>
      <c r="D2" s="304"/>
      <c r="E2" s="304"/>
    </row>
    <row r="3" spans="1:5" ht="34.5" customHeight="1">
      <c r="A3" s="262" t="s">
        <v>77</v>
      </c>
      <c r="B3" s="263">
        <v>41211</v>
      </c>
      <c r="C3" s="264"/>
      <c r="D3" s="264"/>
      <c r="E3" s="264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92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129</v>
      </c>
      <c r="B7" s="120">
        <v>245.49</v>
      </c>
      <c r="C7" s="121">
        <v>100</v>
      </c>
      <c r="D7" s="122">
        <v>48</v>
      </c>
      <c r="E7" s="123">
        <v>10</v>
      </c>
    </row>
    <row r="8" spans="1:5" ht="24.75" customHeight="1">
      <c r="A8" s="124" t="s">
        <v>130</v>
      </c>
      <c r="B8" s="125">
        <v>250.22999999999993</v>
      </c>
      <c r="C8" s="126">
        <v>101.93083221312473</v>
      </c>
      <c r="D8" s="127">
        <v>22</v>
      </c>
      <c r="E8" s="128">
        <v>4</v>
      </c>
    </row>
    <row r="9" spans="1:5" ht="24.75" customHeight="1">
      <c r="A9" s="129" t="s">
        <v>131</v>
      </c>
      <c r="B9" s="130">
        <v>251.19</v>
      </c>
      <c r="C9" s="131">
        <v>102.32188683856776</v>
      </c>
      <c r="D9" s="132">
        <v>21</v>
      </c>
      <c r="E9" s="133">
        <v>4</v>
      </c>
    </row>
    <row r="10" spans="1:5" s="1" customFormat="1" ht="26.25" customHeight="1">
      <c r="A10" s="134" t="s">
        <v>132</v>
      </c>
      <c r="B10" s="135">
        <v>256.75</v>
      </c>
      <c r="C10" s="136">
        <v>104.58674487759176</v>
      </c>
      <c r="D10" s="137">
        <v>6</v>
      </c>
      <c r="E10" s="138">
        <v>0</v>
      </c>
    </row>
    <row r="11" spans="1:5" s="1" customFormat="1" ht="26.25" customHeight="1">
      <c r="A11" s="134" t="s">
        <v>133</v>
      </c>
      <c r="B11" s="135">
        <v>261.85</v>
      </c>
      <c r="C11" s="136">
        <v>106.66422257525765</v>
      </c>
      <c r="D11" s="137">
        <v>4</v>
      </c>
      <c r="E11" s="138">
        <v>0</v>
      </c>
    </row>
    <row r="12" spans="1:5" s="1" customFormat="1" ht="26.25" customHeight="1">
      <c r="A12" s="134" t="s">
        <v>134</v>
      </c>
      <c r="B12" s="135">
        <v>266.65000000000003</v>
      </c>
      <c r="C12" s="136">
        <v>108.61949570247262</v>
      </c>
      <c r="D12" s="137">
        <v>2</v>
      </c>
      <c r="E12" s="138">
        <v>1</v>
      </c>
    </row>
    <row r="13" spans="1:5" s="1" customFormat="1" ht="26.25" customHeight="1">
      <c r="A13" s="134" t="s">
        <v>135</v>
      </c>
      <c r="B13" s="135">
        <v>267.66999999999996</v>
      </c>
      <c r="C13" s="136">
        <v>109.03499124200576</v>
      </c>
      <c r="D13" s="137">
        <v>3</v>
      </c>
      <c r="E13" s="138">
        <v>0</v>
      </c>
    </row>
    <row r="14" spans="1:5" s="1" customFormat="1" ht="26.25" customHeight="1" thickBot="1">
      <c r="A14" s="142" t="s">
        <v>136</v>
      </c>
      <c r="B14" s="143">
        <v>270.4599999999999</v>
      </c>
      <c r="C14" s="144">
        <v>110.17149374719945</v>
      </c>
      <c r="D14" s="145">
        <v>2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87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109</v>
      </c>
      <c r="B18" s="120">
        <v>260.8</v>
      </c>
      <c r="C18" s="121">
        <v>100</v>
      </c>
      <c r="D18" s="122">
        <v>38</v>
      </c>
      <c r="E18" s="123">
        <v>5</v>
      </c>
    </row>
    <row r="19" spans="1:5" ht="24.75" customHeight="1">
      <c r="A19" s="124" t="s">
        <v>110</v>
      </c>
      <c r="B19" s="125">
        <v>265.2699999999999</v>
      </c>
      <c r="C19" s="126">
        <v>101.71395705521469</v>
      </c>
      <c r="D19" s="127">
        <v>31</v>
      </c>
      <c r="E19" s="128">
        <v>3</v>
      </c>
    </row>
    <row r="20" spans="1:5" ht="24.75" customHeight="1">
      <c r="A20" s="124" t="s">
        <v>111</v>
      </c>
      <c r="B20" s="125">
        <v>265.90999999999985</v>
      </c>
      <c r="C20" s="126">
        <v>101.9593558282208</v>
      </c>
      <c r="D20" s="127">
        <v>30</v>
      </c>
      <c r="E20" s="128">
        <v>3</v>
      </c>
    </row>
    <row r="21" spans="1:5" ht="24.75" customHeight="1">
      <c r="A21" s="134" t="s">
        <v>112</v>
      </c>
      <c r="B21" s="135">
        <v>265.99</v>
      </c>
      <c r="C21" s="136">
        <v>101.99003067484662</v>
      </c>
      <c r="D21" s="137">
        <v>33</v>
      </c>
      <c r="E21" s="138">
        <v>5</v>
      </c>
    </row>
    <row r="22" spans="1:5" ht="24.75" customHeight="1">
      <c r="A22" s="134" t="s">
        <v>113</v>
      </c>
      <c r="B22" s="135">
        <v>269.4199999999999</v>
      </c>
      <c r="C22" s="136">
        <v>103.30521472392634</v>
      </c>
      <c r="D22" s="137">
        <v>12</v>
      </c>
      <c r="E22" s="138">
        <v>1</v>
      </c>
    </row>
    <row r="23" spans="1:5" ht="24.75" customHeight="1" thickBot="1">
      <c r="A23" s="142" t="s">
        <v>114</v>
      </c>
      <c r="B23" s="143">
        <v>278.62</v>
      </c>
      <c r="C23" s="144">
        <v>106.83282208588956</v>
      </c>
      <c r="D23" s="145">
        <v>9</v>
      </c>
      <c r="E23" s="146">
        <v>1</v>
      </c>
    </row>
    <row r="24" spans="1:5" ht="27" thickBot="1">
      <c r="A24" s="265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75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119</v>
      </c>
      <c r="B27" s="120">
        <v>223.19999999999996</v>
      </c>
      <c r="C27" s="121">
        <v>100</v>
      </c>
      <c r="D27" s="122">
        <v>56</v>
      </c>
      <c r="E27" s="123">
        <v>11</v>
      </c>
    </row>
    <row r="28" spans="1:5" ht="24.75" customHeight="1">
      <c r="A28" s="124" t="s">
        <v>120</v>
      </c>
      <c r="B28" s="150">
        <v>230.19000000000008</v>
      </c>
      <c r="C28" s="151">
        <v>103.13172043010758</v>
      </c>
      <c r="D28" s="152">
        <v>5</v>
      </c>
      <c r="E28" s="153">
        <v>1</v>
      </c>
    </row>
    <row r="29" spans="1:5" ht="24.75" customHeight="1">
      <c r="A29" s="124" t="s">
        <v>121</v>
      </c>
      <c r="B29" s="125">
        <v>232.98</v>
      </c>
      <c r="C29" s="126">
        <v>104.38172043010755</v>
      </c>
      <c r="D29" s="127">
        <v>19</v>
      </c>
      <c r="E29" s="128">
        <v>5</v>
      </c>
    </row>
    <row r="30" spans="1:5" ht="24.75" customHeight="1">
      <c r="A30" s="134" t="s">
        <v>122</v>
      </c>
      <c r="B30" s="154">
        <v>233.63000000000002</v>
      </c>
      <c r="C30" s="155">
        <v>104.67293906810039</v>
      </c>
      <c r="D30" s="156">
        <v>8</v>
      </c>
      <c r="E30" s="157">
        <v>3</v>
      </c>
    </row>
    <row r="31" spans="1:5" ht="24.75" customHeight="1" thickBot="1">
      <c r="A31" s="142" t="s">
        <v>123</v>
      </c>
      <c r="B31" s="158">
        <v>236.32000000000008</v>
      </c>
      <c r="C31" s="159">
        <v>105.8781362007169</v>
      </c>
      <c r="D31" s="160">
        <v>6</v>
      </c>
      <c r="E31" s="161">
        <v>1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60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87</v>
      </c>
      <c r="B35" s="120">
        <v>176.88999999999996</v>
      </c>
      <c r="C35" s="121">
        <v>100</v>
      </c>
      <c r="D35" s="122">
        <v>13</v>
      </c>
      <c r="E35" s="123">
        <v>3</v>
      </c>
    </row>
    <row r="36" spans="1:5" ht="24.75" customHeight="1">
      <c r="A36" s="124" t="s">
        <v>88</v>
      </c>
      <c r="B36" s="125">
        <v>177.73</v>
      </c>
      <c r="C36" s="126">
        <v>100.47487138899884</v>
      </c>
      <c r="D36" s="127">
        <v>17</v>
      </c>
      <c r="E36" s="128">
        <v>3</v>
      </c>
    </row>
    <row r="37" spans="1:5" ht="24.75" customHeight="1">
      <c r="A37" s="124" t="s">
        <v>89</v>
      </c>
      <c r="B37" s="125">
        <v>178.57000000000002</v>
      </c>
      <c r="C37" s="126">
        <v>100.94974277799767</v>
      </c>
      <c r="D37" s="127">
        <v>21</v>
      </c>
      <c r="E37" s="128">
        <v>6</v>
      </c>
    </row>
    <row r="38" spans="1:5" s="1" customFormat="1" ht="24.75" customHeight="1">
      <c r="A38" s="134" t="s">
        <v>90</v>
      </c>
      <c r="B38" s="135">
        <v>180.86</v>
      </c>
      <c r="C38" s="136">
        <v>102.24433263610156</v>
      </c>
      <c r="D38" s="137">
        <v>13</v>
      </c>
      <c r="E38" s="138">
        <v>2</v>
      </c>
    </row>
    <row r="39" spans="1:5" s="1" customFormat="1" ht="24.75" customHeight="1">
      <c r="A39" s="164" t="s">
        <v>91</v>
      </c>
      <c r="B39" s="165">
        <v>185.71999999999997</v>
      </c>
      <c r="C39" s="166">
        <v>104.99180281530896</v>
      </c>
      <c r="D39" s="167">
        <v>4</v>
      </c>
      <c r="E39" s="168">
        <v>2</v>
      </c>
    </row>
    <row r="40" spans="1:5" s="1" customFormat="1" ht="24.75" customHeight="1" thickBot="1">
      <c r="A40" s="142" t="s">
        <v>92</v>
      </c>
      <c r="B40" s="143">
        <v>189.44999999999996</v>
      </c>
      <c r="C40" s="144">
        <v>107.10045791169654</v>
      </c>
      <c r="D40" s="145">
        <v>4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60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124</v>
      </c>
      <c r="B44" s="120">
        <v>165.81999999999996</v>
      </c>
      <c r="C44" s="121">
        <v>100</v>
      </c>
      <c r="D44" s="122">
        <v>36</v>
      </c>
      <c r="E44" s="123">
        <v>11</v>
      </c>
    </row>
    <row r="45" spans="1:5" ht="24.75" customHeight="1">
      <c r="A45" s="124" t="s">
        <v>125</v>
      </c>
      <c r="B45" s="125">
        <v>166.14000000000004</v>
      </c>
      <c r="C45" s="126">
        <v>100.19298034012789</v>
      </c>
      <c r="D45" s="127">
        <v>16</v>
      </c>
      <c r="E45" s="128">
        <v>6</v>
      </c>
    </row>
    <row r="46" spans="1:5" ht="24.75" customHeight="1">
      <c r="A46" s="169" t="s">
        <v>126</v>
      </c>
      <c r="B46" s="170">
        <v>174.19</v>
      </c>
      <c r="C46" s="171">
        <v>105.04764202146909</v>
      </c>
      <c r="D46" s="172">
        <v>15</v>
      </c>
      <c r="E46" s="173">
        <v>1</v>
      </c>
    </row>
    <row r="47" spans="1:5" ht="24.75" customHeight="1" thickBot="1">
      <c r="A47" s="194" t="s">
        <v>127</v>
      </c>
      <c r="B47" s="158">
        <v>179.62</v>
      </c>
      <c r="C47" s="159">
        <v>108.32227716801353</v>
      </c>
      <c r="D47" s="160">
        <v>5</v>
      </c>
      <c r="E47" s="161">
        <v>0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B127" sqref="B127:D134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08" t="s">
        <v>80</v>
      </c>
      <c r="B2" s="308"/>
      <c r="C2" s="308"/>
      <c r="D2" s="308"/>
      <c r="E2" s="308"/>
      <c r="F2" s="308"/>
    </row>
    <row r="3" spans="1:27" ht="38.25" customHeight="1" thickBot="1" thickTop="1">
      <c r="A3" s="305"/>
      <c r="B3" s="305"/>
      <c r="C3" s="305"/>
      <c r="D3" s="305"/>
      <c r="E3" s="305"/>
      <c r="F3" s="30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06" t="s">
        <v>5</v>
      </c>
      <c r="B4" s="306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92</v>
      </c>
      <c r="CH9" s="68" t="s">
        <v>26</v>
      </c>
      <c r="CI9" s="68" t="s">
        <v>27</v>
      </c>
      <c r="CJ9" s="70" t="str">
        <f>C4</f>
        <v>29/10/12</v>
      </c>
      <c r="CK9" s="68"/>
      <c r="CL9" s="68" t="s">
        <v>28</v>
      </c>
      <c r="CM9" s="69">
        <f>'2_ΡΑΒΔΟΓΡΑΜΜΑΤΑ_ΚΑΤΑΤΑΞΗ ΥΠΕΡ.'!C125</f>
        <v>92</v>
      </c>
      <c r="CN9" s="68" t="s">
        <v>29</v>
      </c>
      <c r="CO9" s="68" t="s">
        <v>30</v>
      </c>
      <c r="CP9" s="68" t="str">
        <f>CJ9</f>
        <v>29/10/12</v>
      </c>
      <c r="CQ9" s="68"/>
    </row>
    <row r="10" spans="85:93" ht="39.75" customHeight="1">
      <c r="CG10" s="69">
        <f>'2_ΡΑΒΔΟΓΡΑΜΜΑΤΑ_ΚΑΤΑΤΑΞΗ ΥΠΕΡ.'!C136</f>
        <v>87</v>
      </c>
      <c r="CI10" s="68" t="s">
        <v>31</v>
      </c>
      <c r="CM10" s="69">
        <f>'2_ΡΑΒΔΟΓΡΑΜΜΑΤΑ_ΚΑΤΑΤΑΞΗ ΥΠΕΡ.'!C136</f>
        <v>87</v>
      </c>
      <c r="CO10" s="68" t="s">
        <v>32</v>
      </c>
    </row>
    <row r="11" spans="85:93" ht="39.75" customHeight="1">
      <c r="CG11" s="69">
        <f>'2_ΡΑΒΔΟΓΡΑΜΜΑΤΑ_ΚΑΤΑΤΑΞΗ ΥΠΕΡ.'!C145</f>
        <v>75</v>
      </c>
      <c r="CI11" s="68" t="s">
        <v>33</v>
      </c>
      <c r="CM11" s="69">
        <f>'2_ΡΑΒΔΟΓΡΑΜΜΑΤΑ_ΚΑΤΑΤΑΞΗ ΥΠΕΡ.'!C145</f>
        <v>75</v>
      </c>
      <c r="CO11" s="68" t="s">
        <v>34</v>
      </c>
    </row>
    <row r="12" spans="85:93" ht="39.75" customHeight="1">
      <c r="CG12" s="69">
        <f>'2_ΡΑΒΔΟΓΡΑΜΜΑΤΑ_ΚΑΤΑΤΑΞΗ ΥΠΕΡ.'!C153</f>
        <v>60</v>
      </c>
      <c r="CI12" s="68" t="s">
        <v>35</v>
      </c>
      <c r="CM12" s="69">
        <f>'2_ΡΑΒΔΟΓΡΑΜΜΑΤΑ_ΚΑΤΑΤΑΞΗ ΥΠΕΡ.'!C153</f>
        <v>60</v>
      </c>
      <c r="CO12" s="68" t="s">
        <v>36</v>
      </c>
    </row>
    <row r="13" spans="85:93" ht="39.75" customHeight="1">
      <c r="CG13" s="69">
        <f>'2_ΡΑΒΔΟΓΡΑΜΜΑΤΑ_ΚΑΤΑΤΑΞΗ ΥΠΕΡ.'!C162</f>
        <v>60</v>
      </c>
      <c r="CI13" s="68" t="s">
        <v>37</v>
      </c>
      <c r="CM13" s="69">
        <f>'2_ΡΑΒΔΟΓΡΑΜΜΑΤΑ_ΚΑΤΑΤΑΞΗ ΥΠΕΡ.'!C162</f>
        <v>60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92 ΚΟΙΝΩΝ ΠΡΟΪΟΝΤΩΝ ΑΝΑ ΥΠΕΡΑΓOΡΑ ΛΕΥΚΩΣΙΑΣ 29/10/12</v>
      </c>
      <c r="CL16" s="71" t="str">
        <f>$CL$9&amp;$CM$9&amp;$CN$9&amp;CO9&amp;$CP$9</f>
        <v>ΔΕΙΚΤΗΣ ΤΙΜΩΝ ΥΠΕΡΑΓΟΡΩΝ  ΓΙΑ 92 ΚΟΙΝΑ ΠΡΟΪΟΝΤΑ _ΛΕΥΚΩΣΙΑ 29/10/12</v>
      </c>
    </row>
    <row r="17" spans="84:90" ht="23.25">
      <c r="CF17" s="71" t="str">
        <f>$CF$9&amp;$CG$10&amp;$CH$9&amp;CI10&amp;$CJ$9</f>
        <v>ΣΥΝΟΛΙΚΟ ΚΟΣΤΟΣ ΑΓΟΡΑΣ 87 ΚΟΙΝΩΝ ΠΡΟΪΟΝΤΩΝ ΑΝΑ ΥΠΕΡΑΓOΡΑ ΛΕΜΕΣΟΥ 29/10/12</v>
      </c>
      <c r="CL17" s="71" t="str">
        <f>$CL$9&amp;$CM$10&amp;$CN$9&amp;CO10&amp;$CP$9</f>
        <v>ΔΕΙΚΤΗΣ ΤΙΜΩΝ ΥΠΕΡΑΓΟΡΩΝ  ΓΙΑ 87 ΚΟΙΝΑ ΠΡΟΪΟΝΤΑ _ΛΕΜΕΣΟΣ 29/10/12</v>
      </c>
    </row>
    <row r="18" spans="84:90" ht="23.25">
      <c r="CF18" s="71" t="str">
        <f>$CF$9&amp;$CG$11&amp;$CH$9&amp;CI11&amp;$CJ$9</f>
        <v>ΣΥΝΟΛΙΚΟ ΚΟΣΤΟΣ ΑΓΟΡΑΣ 75 ΚΟΙΝΩΝ ΠΡΟΪΟΝΤΩΝ ΑΝΑ ΥΠΕΡΑΓOΡΑ ΛΑΡΝΑΚΑΣ 29/10/12</v>
      </c>
      <c r="CL18" s="71" t="str">
        <f>$CL$9&amp;$CM$11&amp;$CN$9&amp;CO11&amp;$CP$9</f>
        <v>ΔΕΙΚΤΗΣ ΤΙΜΩΝ ΥΠΕΡΑΓΟΡΩΝ  ΓΙΑ 75 ΚΟΙΝΑ ΠΡΟΪΟΝΤΑ _ΛΑΡΝΑΚΑ 29/10/12</v>
      </c>
    </row>
    <row r="19" spans="84:90" ht="23.25">
      <c r="CF19" s="71" t="str">
        <f>$CF$9&amp;$CG$12&amp;$CH$9&amp;CI12&amp;$CJ$9</f>
        <v>ΣΥΝΟΛΙΚΟ ΚΟΣΤΟΣ ΑΓΟΡΑΣ 60 ΚΟΙΝΩΝ ΠΡΟΪΟΝΤΩΝ ΑΝΑ ΥΠΕΡΑΓOΡΑ ΠΑΦΟΥ 29/10/12</v>
      </c>
      <c r="CL19" s="71" t="str">
        <f>$CL$9&amp;$CM$12&amp;$CN$9&amp;CO12&amp;$CP$9</f>
        <v>ΔΕΙΚΤΗΣ ΤΙΜΩΝ ΥΠΕΡΑΓΟΡΩΝ  ΓΙΑ 60 ΚΟΙΝΑ ΠΡΟΪΟΝΤΑ _ΠΑΦΟΣ 29/10/12</v>
      </c>
    </row>
    <row r="20" spans="84:90" ht="23.25">
      <c r="CF20" s="71" t="str">
        <f>$CF$9&amp;$CG$13&amp;$CH$9&amp;CI13&amp;$CJ$9</f>
        <v>ΣΥΝΟΛΙΚΟ ΚΟΣΤΟΣ ΑΓΟΡΑΣ 60 ΚΟΙΝΩΝ ΠΡΟΪΟΝΤΩΝ ΑΝΑ ΥΠΕΡΑΓOΡΑ ΑΜΜΟΧΩΣΤΟΥ 29/10/12</v>
      </c>
      <c r="CL20" s="71" t="str">
        <f>$CL$9&amp;$CM$13&amp;$CN$9&amp;CO13&amp;$CP$9</f>
        <v>ΔΕΙΚΤΗΣ ΤΙΜΩΝ ΥΠΕΡΑΓΟΡΩΝ  ΓΙΑ 60 ΚΟΙΝΑ ΠΡΟΪΟΝΤΑ _ΑΜΜΟΧΩΣΤΟΣ  29/10/12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07" t="s">
        <v>79</v>
      </c>
      <c r="C123" s="307"/>
      <c r="D123" s="307"/>
    </row>
    <row r="124" spans="2:3" ht="36" customHeight="1" thickBot="1">
      <c r="B124" s="73" t="s">
        <v>14</v>
      </c>
      <c r="C124" s="74" t="str">
        <f>C4</f>
        <v>29/10/12</v>
      </c>
    </row>
    <row r="125" spans="2:4" ht="47.25" customHeight="1" thickBot="1">
      <c r="B125" s="75" t="s">
        <v>39</v>
      </c>
      <c r="C125" s="76">
        <v>92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129</v>
      </c>
      <c r="C127" s="82">
        <v>245.49</v>
      </c>
      <c r="D127" s="83">
        <v>100</v>
      </c>
    </row>
    <row r="128" spans="2:4" ht="47.25" customHeight="1">
      <c r="B128" s="84" t="s">
        <v>130</v>
      </c>
      <c r="C128" s="85">
        <v>250.22999999999993</v>
      </c>
      <c r="D128" s="86">
        <v>101.93083221312473</v>
      </c>
    </row>
    <row r="129" spans="2:4" ht="47.25" customHeight="1">
      <c r="B129" s="87" t="s">
        <v>131</v>
      </c>
      <c r="C129" s="88">
        <v>251.19</v>
      </c>
      <c r="D129" s="89">
        <v>102.32188683856776</v>
      </c>
    </row>
    <row r="130" spans="2:4" ht="47.25" customHeight="1">
      <c r="B130" s="90" t="s">
        <v>132</v>
      </c>
      <c r="C130" s="91">
        <v>256.75</v>
      </c>
      <c r="D130" s="92">
        <v>104.58674487759176</v>
      </c>
    </row>
    <row r="131" spans="2:4" ht="47.25" customHeight="1">
      <c r="B131" s="90" t="s">
        <v>133</v>
      </c>
      <c r="C131" s="91">
        <v>261.85</v>
      </c>
      <c r="D131" s="92">
        <v>106.66422257525765</v>
      </c>
    </row>
    <row r="132" spans="2:4" ht="47.25" customHeight="1">
      <c r="B132" s="90" t="s">
        <v>134</v>
      </c>
      <c r="C132" s="91">
        <v>266.65000000000003</v>
      </c>
      <c r="D132" s="92">
        <v>108.61949570247262</v>
      </c>
    </row>
    <row r="133" spans="2:4" ht="47.25" customHeight="1">
      <c r="B133" s="90" t="s">
        <v>135</v>
      </c>
      <c r="C133" s="91">
        <v>267.66999999999996</v>
      </c>
      <c r="D133" s="92">
        <v>109.03499124200576</v>
      </c>
    </row>
    <row r="134" spans="2:4" ht="47.25" customHeight="1">
      <c r="B134" s="90" t="s">
        <v>136</v>
      </c>
      <c r="C134" s="91">
        <v>270.4599999999999</v>
      </c>
      <c r="D134" s="92">
        <v>110.17149374719945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87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109</v>
      </c>
      <c r="C138" s="82">
        <v>260.8</v>
      </c>
      <c r="D138" s="83">
        <v>100</v>
      </c>
    </row>
    <row r="139" spans="2:4" ht="47.25" customHeight="1">
      <c r="B139" s="84" t="s">
        <v>110</v>
      </c>
      <c r="C139" s="85">
        <v>265.2699999999999</v>
      </c>
      <c r="D139" s="86">
        <v>101.71395705521469</v>
      </c>
    </row>
    <row r="140" spans="2:4" ht="47.25" customHeight="1">
      <c r="B140" s="84" t="s">
        <v>111</v>
      </c>
      <c r="C140" s="85">
        <v>265.90999999999985</v>
      </c>
      <c r="D140" s="86">
        <v>101.9593558282208</v>
      </c>
    </row>
    <row r="141" spans="2:4" ht="47.25" customHeight="1">
      <c r="B141" s="90" t="s">
        <v>112</v>
      </c>
      <c r="C141" s="91">
        <v>265.99</v>
      </c>
      <c r="D141" s="92">
        <v>101.99003067484662</v>
      </c>
    </row>
    <row r="142" spans="2:4" ht="47.25" customHeight="1">
      <c r="B142" s="90" t="s">
        <v>113</v>
      </c>
      <c r="C142" s="91">
        <v>269.4199999999999</v>
      </c>
      <c r="D142" s="92">
        <v>103.30521472392634</v>
      </c>
    </row>
    <row r="143" spans="2:4" ht="47.25" customHeight="1" thickBot="1">
      <c r="B143" s="96" t="s">
        <v>114</v>
      </c>
      <c r="C143" s="97">
        <v>278.62</v>
      </c>
      <c r="D143" s="98">
        <v>106.83282208588956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75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119</v>
      </c>
      <c r="C147" s="88">
        <v>223.19999999999996</v>
      </c>
      <c r="D147" s="89">
        <v>100</v>
      </c>
    </row>
    <row r="148" spans="2:4" ht="47.25" customHeight="1">
      <c r="B148" s="84" t="s">
        <v>120</v>
      </c>
      <c r="C148" s="85">
        <v>230.19000000000008</v>
      </c>
      <c r="D148" s="86">
        <v>103.13172043010758</v>
      </c>
    </row>
    <row r="149" spans="2:4" ht="47.25" customHeight="1">
      <c r="B149" s="84" t="s">
        <v>121</v>
      </c>
      <c r="C149" s="85">
        <v>232.98</v>
      </c>
      <c r="D149" s="86">
        <v>104.38172043010755</v>
      </c>
    </row>
    <row r="150" spans="2:4" ht="47.25" customHeight="1">
      <c r="B150" s="101" t="s">
        <v>122</v>
      </c>
      <c r="C150" s="102">
        <v>233.63000000000002</v>
      </c>
      <c r="D150" s="103">
        <v>104.67293906810039</v>
      </c>
    </row>
    <row r="151" spans="2:4" ht="47.25" customHeight="1" thickBot="1">
      <c r="B151" s="104" t="s">
        <v>123</v>
      </c>
      <c r="C151" s="105">
        <v>236.32000000000008</v>
      </c>
      <c r="D151" s="106">
        <v>105.8781362007169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60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87</v>
      </c>
      <c r="C155" s="82">
        <v>176.88999999999996</v>
      </c>
      <c r="D155" s="83">
        <v>100</v>
      </c>
    </row>
    <row r="156" spans="2:4" ht="47.25" customHeight="1">
      <c r="B156" s="84" t="s">
        <v>88</v>
      </c>
      <c r="C156" s="85">
        <v>177.73</v>
      </c>
      <c r="D156" s="86">
        <v>100.47487138899884</v>
      </c>
    </row>
    <row r="157" spans="2:4" ht="47.25" customHeight="1">
      <c r="B157" s="84" t="s">
        <v>89</v>
      </c>
      <c r="C157" s="85">
        <v>178.57000000000002</v>
      </c>
      <c r="D157" s="86">
        <v>100.94974277799767</v>
      </c>
    </row>
    <row r="158" spans="2:4" ht="47.25" customHeight="1">
      <c r="B158" s="266" t="s">
        <v>90</v>
      </c>
      <c r="C158" s="267">
        <v>180.86</v>
      </c>
      <c r="D158" s="268">
        <v>102.24433263610156</v>
      </c>
    </row>
    <row r="159" spans="2:4" ht="47.25" customHeight="1">
      <c r="B159" s="90" t="s">
        <v>91</v>
      </c>
      <c r="C159" s="91">
        <v>185.71999999999997</v>
      </c>
      <c r="D159" s="92">
        <v>104.99180281530896</v>
      </c>
    </row>
    <row r="160" spans="2:4" ht="47.25" customHeight="1" thickBot="1">
      <c r="B160" s="96" t="s">
        <v>92</v>
      </c>
      <c r="C160" s="97">
        <v>189.44999999999996</v>
      </c>
      <c r="D160" s="98">
        <v>107.10045791169654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60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124</v>
      </c>
      <c r="C164" s="82">
        <v>165.81999999999996</v>
      </c>
      <c r="D164" s="83">
        <v>100</v>
      </c>
    </row>
    <row r="165" spans="2:4" ht="47.25" customHeight="1">
      <c r="B165" s="84" t="s">
        <v>125</v>
      </c>
      <c r="C165" s="85">
        <v>166.14000000000004</v>
      </c>
      <c r="D165" s="86">
        <v>100.19298034012789</v>
      </c>
    </row>
    <row r="166" spans="2:4" ht="47.25" customHeight="1">
      <c r="B166" s="174" t="s">
        <v>126</v>
      </c>
      <c r="C166" s="175">
        <v>174.19</v>
      </c>
      <c r="D166" s="176">
        <v>105.04764202146909</v>
      </c>
    </row>
    <row r="167" spans="2:4" ht="47.25" customHeight="1" thickBot="1">
      <c r="B167" s="104" t="s">
        <v>127</v>
      </c>
      <c r="C167" s="105">
        <v>179.62</v>
      </c>
      <c r="D167" s="106">
        <v>108.32227716801353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41">
      <selection activeCell="B162" sqref="B162:C170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8" t="s">
        <v>81</v>
      </c>
      <c r="B2" s="319"/>
      <c r="C2" s="319"/>
      <c r="D2" s="319"/>
      <c r="E2" s="319"/>
      <c r="F2" s="319"/>
      <c r="G2" s="319"/>
      <c r="H2" s="319"/>
      <c r="I2" s="32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21" t="s">
        <v>5</v>
      </c>
      <c r="C3" s="321"/>
      <c r="D3" s="321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_29/10/2012</v>
      </c>
      <c r="CB8" s="14" t="s">
        <v>9</v>
      </c>
      <c r="CC8" s="14" t="s">
        <v>8</v>
      </c>
      <c r="CD8" s="14" t="str">
        <f>BY8</f>
        <v>_29/10/2012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ΛΕΥΚΩΣΙΑ_29/10/2012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ΛΕΜΕΣΟΣ_29/10/2012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ΛΑΡΝΑΚΑ_29/10/2012</v>
      </c>
      <c r="BY17" s="14"/>
    </row>
    <row r="18" ht="18.75">
      <c r="BW18" s="16" t="str">
        <f>BW8&amp;BX11&amp;BY8</f>
        <v>ΑΡΙΘΜΟΣ ΠΡΟÏΟΝΤΩΝ ΠΟΥ ΕΙΝΑΙ ΦΘΗΝΟΤΕΡΗ Η ΥΠΕΡΑΓΟΡΑ ΠΑΦΟΣ_29/10/2012</v>
      </c>
    </row>
    <row r="19" ht="18.75">
      <c r="BW19" s="16" t="str">
        <f>BW8&amp;BX12&amp;BY8</f>
        <v>ΑΡΙΘΜΟΣ ΠΡΟÏΟΝΤΩΝ ΠΟΥ ΕΙΝΑΙ ΦΘΗΝΟΤΕΡΗ Η ΥΠΕΡΑΓΟΡΑ ΑΜΜΟΧΩΣΤΟΣ_29/10/2012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ΛΕΥΚΩΣΙΑ_29/10/2012</v>
      </c>
    </row>
    <row r="25" ht="18.75">
      <c r="BW25" s="16" t="str">
        <f>CB8&amp;CC9&amp;CD8</f>
        <v>ΑΡΙΘΜΟΣ ΚΑΤΗΓΟΡIΩΝ ΠΟΥ ΕΙΝΑΙ ΦΘΗΝΟΤΕΡΗ Η ΥΠΕΡΑΓΟΡΑ  ΛΕΜΕΣΟΣ_29/10/2012</v>
      </c>
    </row>
    <row r="26" ht="18.75">
      <c r="BW26" s="16" t="str">
        <f>CB8&amp;CC10&amp;CD8</f>
        <v>ΑΡΙΘΜΟΣ ΚΑΤΗΓΟΡIΩΝ ΠΟΥ ΕΙΝΑΙ ΦΘΗΝΟΤΕΡΗ Η ΥΠΕΡΑΓΟΡΑ  ΛΑΡΝΑΚΑ_29/10/2012</v>
      </c>
    </row>
    <row r="27" ht="18.75">
      <c r="BW27" s="16" t="str">
        <f>CB8&amp;CC11&amp;CD8</f>
        <v>ΑΡΙΘΜΟΣ ΚΑΤΗΓΟΡIΩΝ ΠΟΥ ΕΙΝΑΙ ΦΘΗΝΟΤΕΡΗ Η ΥΠΕΡΑΓΟΡΑ  ΠΑΦΟΣ_29/10/2012</v>
      </c>
    </row>
    <row r="28" ht="18.75">
      <c r="BW28" s="16" t="str">
        <f>CB8&amp;CC12&amp;CD8</f>
        <v>ΑΡΙΘΜΟΣ ΚΑΤΗΓΟΡIΩΝ ΠΟΥ ΕΙΝΑΙ ΦΘΗΝΟΤΕΡΗ Η ΥΠΕΡΑΓΟΡΑ  ΑΜΜΟΧΩΣΤΟΣ_29/10/2012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29/10/2012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09" t="s">
        <v>45</v>
      </c>
      <c r="C148" s="310"/>
      <c r="D148" s="310"/>
      <c r="E148" s="310"/>
      <c r="F148" s="310"/>
      <c r="G148" s="310"/>
      <c r="H148" s="310"/>
      <c r="I148" s="310"/>
      <c r="J148" s="310"/>
      <c r="K148" s="311"/>
    </row>
    <row r="149" spans="2:11" ht="15.75">
      <c r="B149" s="322" t="s">
        <v>15</v>
      </c>
      <c r="C149" s="323"/>
      <c r="D149" s="314" t="s">
        <v>16</v>
      </c>
      <c r="E149" s="315"/>
      <c r="F149" s="314" t="s">
        <v>17</v>
      </c>
      <c r="G149" s="315"/>
      <c r="H149" s="314" t="s">
        <v>18</v>
      </c>
      <c r="I149" s="315"/>
      <c r="J149" s="324" t="s">
        <v>19</v>
      </c>
      <c r="K149" s="325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129</v>
      </c>
      <c r="C151" s="30">
        <v>48</v>
      </c>
      <c r="D151" s="31" t="s">
        <v>109</v>
      </c>
      <c r="E151" s="32">
        <v>38</v>
      </c>
      <c r="F151" s="31" t="s">
        <v>119</v>
      </c>
      <c r="G151" s="32">
        <v>56</v>
      </c>
      <c r="H151" s="31" t="s">
        <v>89</v>
      </c>
      <c r="I151" s="32">
        <v>21</v>
      </c>
      <c r="J151" s="33" t="s">
        <v>124</v>
      </c>
      <c r="K151" s="34">
        <v>36</v>
      </c>
    </row>
    <row r="152" spans="2:11" ht="66" customHeight="1">
      <c r="B152" s="29" t="s">
        <v>130</v>
      </c>
      <c r="C152" s="30">
        <v>22</v>
      </c>
      <c r="D152" s="31" t="s">
        <v>112</v>
      </c>
      <c r="E152" s="32">
        <v>33</v>
      </c>
      <c r="F152" s="35" t="s">
        <v>121</v>
      </c>
      <c r="G152" s="36">
        <v>19</v>
      </c>
      <c r="H152" s="31" t="s">
        <v>88</v>
      </c>
      <c r="I152" s="32">
        <v>17</v>
      </c>
      <c r="J152" s="37" t="s">
        <v>125</v>
      </c>
      <c r="K152" s="38">
        <v>16</v>
      </c>
    </row>
    <row r="153" spans="2:11" ht="66" customHeight="1">
      <c r="B153" s="29" t="s">
        <v>131</v>
      </c>
      <c r="C153" s="30">
        <v>21</v>
      </c>
      <c r="D153" s="31" t="s">
        <v>110</v>
      </c>
      <c r="E153" s="32">
        <v>31</v>
      </c>
      <c r="F153" s="35" t="s">
        <v>122</v>
      </c>
      <c r="G153" s="36">
        <v>8</v>
      </c>
      <c r="H153" s="31" t="s">
        <v>87</v>
      </c>
      <c r="I153" s="32">
        <v>13</v>
      </c>
      <c r="J153" s="33" t="s">
        <v>126</v>
      </c>
      <c r="K153" s="38">
        <v>15</v>
      </c>
    </row>
    <row r="154" spans="2:11" ht="66" customHeight="1">
      <c r="B154" s="29" t="s">
        <v>132</v>
      </c>
      <c r="C154" s="30">
        <v>6</v>
      </c>
      <c r="D154" s="31" t="s">
        <v>111</v>
      </c>
      <c r="E154" s="32">
        <v>30</v>
      </c>
      <c r="F154" s="35" t="s">
        <v>123</v>
      </c>
      <c r="G154" s="36">
        <v>6</v>
      </c>
      <c r="H154" s="31" t="s">
        <v>90</v>
      </c>
      <c r="I154" s="32">
        <v>13</v>
      </c>
      <c r="J154" s="33" t="s">
        <v>127</v>
      </c>
      <c r="K154" s="34">
        <v>5</v>
      </c>
    </row>
    <row r="155" spans="2:11" ht="66" customHeight="1">
      <c r="B155" s="29" t="s">
        <v>133</v>
      </c>
      <c r="C155" s="30">
        <v>4</v>
      </c>
      <c r="D155" s="31" t="s">
        <v>113</v>
      </c>
      <c r="E155" s="32">
        <v>12</v>
      </c>
      <c r="F155" s="35" t="s">
        <v>120</v>
      </c>
      <c r="G155" s="36">
        <v>5</v>
      </c>
      <c r="H155" s="31" t="s">
        <v>91</v>
      </c>
      <c r="I155" s="32">
        <v>4</v>
      </c>
      <c r="J155" s="33"/>
      <c r="K155" s="34"/>
    </row>
    <row r="156" spans="2:11" ht="66" customHeight="1">
      <c r="B156" s="29" t="s">
        <v>135</v>
      </c>
      <c r="C156" s="30">
        <v>3</v>
      </c>
      <c r="D156" s="31" t="s">
        <v>114</v>
      </c>
      <c r="E156" s="32">
        <v>9</v>
      </c>
      <c r="F156" s="35"/>
      <c r="G156" s="36"/>
      <c r="H156" s="31" t="s">
        <v>92</v>
      </c>
      <c r="I156" s="32">
        <v>4</v>
      </c>
      <c r="J156" s="33"/>
      <c r="K156" s="34"/>
    </row>
    <row r="157" spans="2:11" ht="66" customHeight="1">
      <c r="B157" s="177" t="s">
        <v>136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134</v>
      </c>
      <c r="C158" s="40">
        <v>2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09" t="s">
        <v>46</v>
      </c>
      <c r="C160" s="310"/>
      <c r="D160" s="310"/>
      <c r="E160" s="310"/>
      <c r="F160" s="310"/>
      <c r="G160" s="310"/>
      <c r="H160" s="310"/>
      <c r="I160" s="310"/>
      <c r="J160" s="310"/>
      <c r="K160" s="311"/>
    </row>
    <row r="161" spans="2:11" ht="15.75">
      <c r="B161" s="312" t="s">
        <v>15</v>
      </c>
      <c r="C161" s="313"/>
      <c r="D161" s="314" t="s">
        <v>16</v>
      </c>
      <c r="E161" s="315"/>
      <c r="F161" s="314" t="s">
        <v>17</v>
      </c>
      <c r="G161" s="315"/>
      <c r="H161" s="314" t="s">
        <v>18</v>
      </c>
      <c r="I161" s="315"/>
      <c r="J161" s="316" t="s">
        <v>19</v>
      </c>
      <c r="K161" s="317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129</v>
      </c>
      <c r="C163" s="52">
        <v>10</v>
      </c>
      <c r="D163" s="53" t="s">
        <v>109</v>
      </c>
      <c r="E163" s="54">
        <v>5</v>
      </c>
      <c r="F163" s="53" t="s">
        <v>119</v>
      </c>
      <c r="G163" s="54">
        <v>11</v>
      </c>
      <c r="H163" s="53" t="s">
        <v>89</v>
      </c>
      <c r="I163" s="54">
        <v>6</v>
      </c>
      <c r="J163" s="55" t="s">
        <v>124</v>
      </c>
      <c r="K163" s="56">
        <v>11</v>
      </c>
    </row>
    <row r="164" spans="2:11" ht="66" customHeight="1">
      <c r="B164" s="57" t="s">
        <v>131</v>
      </c>
      <c r="C164" s="58">
        <v>4</v>
      </c>
      <c r="D164" s="35" t="s">
        <v>112</v>
      </c>
      <c r="E164" s="36">
        <v>5</v>
      </c>
      <c r="F164" s="35" t="s">
        <v>121</v>
      </c>
      <c r="G164" s="36">
        <v>5</v>
      </c>
      <c r="H164" s="35" t="s">
        <v>88</v>
      </c>
      <c r="I164" s="36">
        <v>3</v>
      </c>
      <c r="J164" s="59" t="s">
        <v>125</v>
      </c>
      <c r="K164" s="38">
        <v>6</v>
      </c>
    </row>
    <row r="165" spans="2:11" ht="66" customHeight="1">
      <c r="B165" s="57" t="s">
        <v>130</v>
      </c>
      <c r="C165" s="58">
        <v>4</v>
      </c>
      <c r="D165" s="35" t="s">
        <v>111</v>
      </c>
      <c r="E165" s="36">
        <v>3</v>
      </c>
      <c r="F165" s="35" t="s">
        <v>122</v>
      </c>
      <c r="G165" s="36">
        <v>3</v>
      </c>
      <c r="H165" s="35" t="s">
        <v>87</v>
      </c>
      <c r="I165" s="36">
        <v>3</v>
      </c>
      <c r="J165" s="59" t="s">
        <v>126</v>
      </c>
      <c r="K165" s="38">
        <v>1</v>
      </c>
    </row>
    <row r="166" spans="2:11" ht="66" customHeight="1">
      <c r="B166" s="57" t="s">
        <v>134</v>
      </c>
      <c r="C166" s="58">
        <v>1</v>
      </c>
      <c r="D166" s="35" t="s">
        <v>110</v>
      </c>
      <c r="E166" s="36">
        <v>3</v>
      </c>
      <c r="F166" s="60" t="s">
        <v>120</v>
      </c>
      <c r="G166" s="61">
        <v>1</v>
      </c>
      <c r="H166" s="35" t="s">
        <v>91</v>
      </c>
      <c r="I166" s="36">
        <v>2</v>
      </c>
      <c r="J166" s="59" t="s">
        <v>127</v>
      </c>
      <c r="K166" s="38">
        <v>0</v>
      </c>
    </row>
    <row r="167" spans="2:11" ht="66" customHeight="1">
      <c r="B167" s="57" t="s">
        <v>133</v>
      </c>
      <c r="C167" s="58">
        <v>0</v>
      </c>
      <c r="D167" s="35" t="s">
        <v>114</v>
      </c>
      <c r="E167" s="36">
        <v>1</v>
      </c>
      <c r="F167" s="35" t="s">
        <v>123</v>
      </c>
      <c r="G167" s="36">
        <v>1</v>
      </c>
      <c r="H167" s="35" t="s">
        <v>90</v>
      </c>
      <c r="I167" s="36">
        <v>2</v>
      </c>
      <c r="J167" s="62"/>
      <c r="K167" s="38"/>
    </row>
    <row r="168" spans="2:11" ht="66" customHeight="1">
      <c r="B168" s="185" t="s">
        <v>136</v>
      </c>
      <c r="C168" s="186">
        <v>0</v>
      </c>
      <c r="D168" s="181" t="s">
        <v>113</v>
      </c>
      <c r="E168" s="182">
        <v>1</v>
      </c>
      <c r="F168" s="187"/>
      <c r="G168" s="188"/>
      <c r="H168" s="181" t="s">
        <v>92</v>
      </c>
      <c r="I168" s="182">
        <v>0</v>
      </c>
      <c r="J168" s="189"/>
      <c r="K168" s="190"/>
    </row>
    <row r="169" spans="2:11" ht="66" customHeight="1">
      <c r="B169" s="185" t="s">
        <v>135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132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8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62" t="s">
        <v>82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4"/>
    </row>
    <row r="3" spans="2:3" ht="17.25" customHeight="1">
      <c r="B3" s="253" t="s">
        <v>14</v>
      </c>
      <c r="C3" s="271">
        <v>41211</v>
      </c>
    </row>
    <row r="4" ht="13.5" thickBot="1"/>
    <row r="5" spans="1:19" ht="16.5" thickBot="1">
      <c r="A5" s="334" t="s">
        <v>137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</row>
    <row r="6" spans="1:22" s="197" customFormat="1" ht="34.5" customHeight="1">
      <c r="A6" s="326" t="s">
        <v>21</v>
      </c>
      <c r="B6" s="351"/>
      <c r="C6" s="365" t="s">
        <v>48</v>
      </c>
      <c r="D6" s="366"/>
      <c r="E6" s="365" t="s">
        <v>49</v>
      </c>
      <c r="F6" s="366"/>
      <c r="G6" s="365" t="s">
        <v>50</v>
      </c>
      <c r="H6" s="366"/>
      <c r="I6" s="365" t="s">
        <v>51</v>
      </c>
      <c r="J6" s="366"/>
      <c r="K6" s="365" t="s">
        <v>52</v>
      </c>
      <c r="L6" s="366"/>
      <c r="M6" s="365" t="s">
        <v>53</v>
      </c>
      <c r="N6" s="366"/>
      <c r="O6" s="365" t="s">
        <v>54</v>
      </c>
      <c r="P6" s="366"/>
      <c r="Q6" s="365" t="s">
        <v>55</v>
      </c>
      <c r="R6" s="366"/>
      <c r="S6" s="344" t="s">
        <v>22</v>
      </c>
      <c r="T6" s="199"/>
      <c r="U6" s="374"/>
      <c r="V6" s="374"/>
    </row>
    <row r="7" spans="1:22" s="197" customFormat="1" ht="34.5" customHeight="1">
      <c r="A7" s="328"/>
      <c r="B7" s="352"/>
      <c r="C7" s="367"/>
      <c r="D7" s="368"/>
      <c r="E7" s="367"/>
      <c r="F7" s="368"/>
      <c r="G7" s="367"/>
      <c r="H7" s="368"/>
      <c r="I7" s="367"/>
      <c r="J7" s="368"/>
      <c r="K7" s="367"/>
      <c r="L7" s="368"/>
      <c r="M7" s="367"/>
      <c r="N7" s="368"/>
      <c r="O7" s="367"/>
      <c r="P7" s="368"/>
      <c r="Q7" s="367"/>
      <c r="R7" s="368"/>
      <c r="S7" s="345"/>
      <c r="T7" s="199"/>
      <c r="U7" s="374"/>
      <c r="V7" s="374"/>
    </row>
    <row r="8" spans="1:22" ht="13.5" customHeight="1" thickBot="1">
      <c r="A8" s="353"/>
      <c r="B8" s="354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46"/>
      <c r="T8" s="204"/>
      <c r="U8" s="374"/>
      <c r="V8" s="374"/>
    </row>
    <row r="9" spans="1:22" ht="15">
      <c r="A9" s="254">
        <v>1</v>
      </c>
      <c r="B9" s="226" t="s">
        <v>93</v>
      </c>
      <c r="C9" s="227">
        <v>3.63</v>
      </c>
      <c r="D9" s="228">
        <v>107.71513353115726</v>
      </c>
      <c r="E9" s="229">
        <v>3.55</v>
      </c>
      <c r="F9" s="228">
        <v>105.34124629080117</v>
      </c>
      <c r="G9" s="227">
        <v>3.43</v>
      </c>
      <c r="H9" s="228">
        <v>101.78041543026706</v>
      </c>
      <c r="I9" s="227">
        <v>3.75</v>
      </c>
      <c r="J9" s="228">
        <v>111.27596439169139</v>
      </c>
      <c r="K9" s="229">
        <v>3.6900000000000004</v>
      </c>
      <c r="L9" s="228">
        <v>109.49554896142435</v>
      </c>
      <c r="M9" s="227">
        <v>3.37</v>
      </c>
      <c r="N9" s="228">
        <v>100</v>
      </c>
      <c r="O9" s="227">
        <v>3.46</v>
      </c>
      <c r="P9" s="228">
        <v>102.67062314540058</v>
      </c>
      <c r="Q9" s="229">
        <v>3.55</v>
      </c>
      <c r="R9" s="228">
        <v>105.34124629080117</v>
      </c>
      <c r="S9" s="230">
        <v>3.37</v>
      </c>
      <c r="T9" s="205"/>
      <c r="U9" s="206"/>
      <c r="V9" s="206"/>
    </row>
    <row r="10" spans="1:22" ht="15">
      <c r="A10" s="255">
        <v>2</v>
      </c>
      <c r="B10" s="231" t="s">
        <v>116</v>
      </c>
      <c r="C10" s="232">
        <v>2.21</v>
      </c>
      <c r="D10" s="233">
        <v>103.27102803738318</v>
      </c>
      <c r="E10" s="234">
        <v>2.1799999999999997</v>
      </c>
      <c r="F10" s="233">
        <v>101.86915887850465</v>
      </c>
      <c r="G10" s="232">
        <v>2.14</v>
      </c>
      <c r="H10" s="233">
        <v>100</v>
      </c>
      <c r="I10" s="232">
        <v>2.2199999999999998</v>
      </c>
      <c r="J10" s="233">
        <v>103.73831775700933</v>
      </c>
      <c r="K10" s="234">
        <v>2.2199999999999998</v>
      </c>
      <c r="L10" s="233">
        <v>103.73831775700933</v>
      </c>
      <c r="M10" s="232">
        <v>2.15</v>
      </c>
      <c r="N10" s="233">
        <v>100.46728971962615</v>
      </c>
      <c r="O10" s="232">
        <v>2.2199999999999998</v>
      </c>
      <c r="P10" s="233">
        <v>103.73831775700933</v>
      </c>
      <c r="Q10" s="234">
        <v>2.21</v>
      </c>
      <c r="R10" s="233">
        <v>103.27102803738318</v>
      </c>
      <c r="S10" s="230">
        <v>2.14</v>
      </c>
      <c r="T10" s="205"/>
      <c r="U10" s="206"/>
      <c r="V10" s="206"/>
    </row>
    <row r="11" spans="1:22" ht="15">
      <c r="A11" s="254">
        <v>3</v>
      </c>
      <c r="B11" s="231" t="s">
        <v>94</v>
      </c>
      <c r="C11" s="232">
        <v>5.51</v>
      </c>
      <c r="D11" s="233">
        <v>105.15267175572518</v>
      </c>
      <c r="E11" s="234">
        <v>5.67</v>
      </c>
      <c r="F11" s="233">
        <v>108.20610687022901</v>
      </c>
      <c r="G11" s="232">
        <v>5.24</v>
      </c>
      <c r="H11" s="233">
        <v>100</v>
      </c>
      <c r="I11" s="232">
        <v>5.880000000000001</v>
      </c>
      <c r="J11" s="233">
        <v>112.21374045801528</v>
      </c>
      <c r="K11" s="234">
        <v>5.640000000000001</v>
      </c>
      <c r="L11" s="233">
        <v>107.63358778625955</v>
      </c>
      <c r="M11" s="232">
        <v>5.58</v>
      </c>
      <c r="N11" s="233">
        <v>106.48854961832062</v>
      </c>
      <c r="O11" s="232">
        <v>5.709999999999999</v>
      </c>
      <c r="P11" s="233">
        <v>108.96946564885495</v>
      </c>
      <c r="Q11" s="234">
        <v>5.709999999999999</v>
      </c>
      <c r="R11" s="233">
        <v>108.96946564885495</v>
      </c>
      <c r="S11" s="230">
        <v>5.24</v>
      </c>
      <c r="T11" s="205"/>
      <c r="U11" s="206"/>
      <c r="V11" s="206"/>
    </row>
    <row r="12" spans="1:22" ht="15">
      <c r="A12" s="255">
        <v>4</v>
      </c>
      <c r="B12" s="231" t="s">
        <v>95</v>
      </c>
      <c r="C12" s="232">
        <v>50.92</v>
      </c>
      <c r="D12" s="233">
        <v>106.79530201342283</v>
      </c>
      <c r="E12" s="234">
        <v>51.38000000000001</v>
      </c>
      <c r="F12" s="233">
        <v>107.76006711409399</v>
      </c>
      <c r="G12" s="232">
        <v>47.68</v>
      </c>
      <c r="H12" s="233">
        <v>100</v>
      </c>
      <c r="I12" s="232">
        <v>54.76</v>
      </c>
      <c r="J12" s="233">
        <v>114.84899328859059</v>
      </c>
      <c r="K12" s="234">
        <v>50.13</v>
      </c>
      <c r="L12" s="233">
        <v>105.13842281879195</v>
      </c>
      <c r="M12" s="232">
        <v>49.8</v>
      </c>
      <c r="N12" s="233">
        <v>104.4463087248322</v>
      </c>
      <c r="O12" s="232">
        <v>51.89</v>
      </c>
      <c r="P12" s="233">
        <v>108.82969798657717</v>
      </c>
      <c r="Q12" s="234">
        <v>51.290000000000006</v>
      </c>
      <c r="R12" s="233">
        <v>107.57130872483222</v>
      </c>
      <c r="S12" s="230">
        <v>47.68</v>
      </c>
      <c r="T12" s="205"/>
      <c r="U12" s="206"/>
      <c r="V12" s="206"/>
    </row>
    <row r="13" spans="1:22" ht="15">
      <c r="A13" s="254">
        <v>5</v>
      </c>
      <c r="B13" s="231" t="s">
        <v>96</v>
      </c>
      <c r="C13" s="232">
        <v>1.63</v>
      </c>
      <c r="D13" s="233">
        <v>112.41379310344828</v>
      </c>
      <c r="E13" s="234">
        <v>1.68</v>
      </c>
      <c r="F13" s="233">
        <v>115.86206896551725</v>
      </c>
      <c r="G13" s="232">
        <v>1.45</v>
      </c>
      <c r="H13" s="233">
        <v>100</v>
      </c>
      <c r="I13" s="232">
        <v>1.68</v>
      </c>
      <c r="J13" s="233">
        <v>115.86206896551725</v>
      </c>
      <c r="K13" s="234">
        <v>1.6</v>
      </c>
      <c r="L13" s="233">
        <v>110.34482758620689</v>
      </c>
      <c r="M13" s="232">
        <v>1.64</v>
      </c>
      <c r="N13" s="233">
        <v>113.10344827586208</v>
      </c>
      <c r="O13" s="232">
        <v>1.68</v>
      </c>
      <c r="P13" s="233">
        <v>115.86206896551725</v>
      </c>
      <c r="Q13" s="234">
        <v>1.68</v>
      </c>
      <c r="R13" s="233">
        <v>115.86206896551725</v>
      </c>
      <c r="S13" s="230">
        <v>1.45</v>
      </c>
      <c r="T13" s="205"/>
      <c r="U13" s="206"/>
      <c r="V13" s="206"/>
    </row>
    <row r="14" spans="1:22" ht="15">
      <c r="A14" s="254">
        <v>6</v>
      </c>
      <c r="B14" s="231" t="s">
        <v>97</v>
      </c>
      <c r="C14" s="232">
        <v>15.96</v>
      </c>
      <c r="D14" s="233">
        <v>101.98083067092651</v>
      </c>
      <c r="E14" s="234">
        <v>16.12</v>
      </c>
      <c r="F14" s="233">
        <v>103.00319488817892</v>
      </c>
      <c r="G14" s="232">
        <v>16.1</v>
      </c>
      <c r="H14" s="233">
        <v>102.87539936102237</v>
      </c>
      <c r="I14" s="232">
        <v>16.39</v>
      </c>
      <c r="J14" s="233">
        <v>104.72843450479232</v>
      </c>
      <c r="K14" s="234">
        <v>15.870000000000001</v>
      </c>
      <c r="L14" s="233">
        <v>101.40575079872205</v>
      </c>
      <c r="M14" s="232">
        <v>15.65</v>
      </c>
      <c r="N14" s="233">
        <v>100</v>
      </c>
      <c r="O14" s="232">
        <v>16.47</v>
      </c>
      <c r="P14" s="233">
        <v>105.23961661341852</v>
      </c>
      <c r="Q14" s="234">
        <v>16.27</v>
      </c>
      <c r="R14" s="233">
        <v>103.96166134185303</v>
      </c>
      <c r="S14" s="230">
        <v>15.65</v>
      </c>
      <c r="T14" s="205"/>
      <c r="U14" s="206"/>
      <c r="V14" s="206"/>
    </row>
    <row r="15" spans="1:22" ht="15">
      <c r="A15" s="254">
        <v>7</v>
      </c>
      <c r="B15" s="231" t="s">
        <v>98</v>
      </c>
      <c r="C15" s="232">
        <v>5.41</v>
      </c>
      <c r="D15" s="233">
        <v>113.65546218487397</v>
      </c>
      <c r="E15" s="234">
        <v>5.22</v>
      </c>
      <c r="F15" s="233">
        <v>109.6638655462185</v>
      </c>
      <c r="G15" s="232">
        <v>4.76</v>
      </c>
      <c r="H15" s="233">
        <v>100</v>
      </c>
      <c r="I15" s="232">
        <v>5.41</v>
      </c>
      <c r="J15" s="233">
        <v>113.65546218487397</v>
      </c>
      <c r="K15" s="234">
        <v>4.92</v>
      </c>
      <c r="L15" s="233">
        <v>103.36134453781514</v>
      </c>
      <c r="M15" s="232">
        <v>4.95</v>
      </c>
      <c r="N15" s="233">
        <v>103.99159663865547</v>
      </c>
      <c r="O15" s="232">
        <v>5.04</v>
      </c>
      <c r="P15" s="233">
        <v>105.88235294117648</v>
      </c>
      <c r="Q15" s="234">
        <v>5.4</v>
      </c>
      <c r="R15" s="233">
        <v>113.44537815126053</v>
      </c>
      <c r="S15" s="230">
        <v>4.76</v>
      </c>
      <c r="T15" s="205"/>
      <c r="U15" s="206"/>
      <c r="V15" s="206"/>
    </row>
    <row r="16" spans="1:22" ht="15">
      <c r="A16" s="254">
        <v>8</v>
      </c>
      <c r="B16" s="231" t="s">
        <v>99</v>
      </c>
      <c r="C16" s="232">
        <v>12.780000000000001</v>
      </c>
      <c r="D16" s="233">
        <v>100</v>
      </c>
      <c r="E16" s="234">
        <v>14.129999999999999</v>
      </c>
      <c r="F16" s="233">
        <v>110.56338028169013</v>
      </c>
      <c r="G16" s="232">
        <v>13.56</v>
      </c>
      <c r="H16" s="233">
        <v>106.10328638497653</v>
      </c>
      <c r="I16" s="232">
        <v>14.73</v>
      </c>
      <c r="J16" s="233">
        <v>115.2582159624413</v>
      </c>
      <c r="K16" s="234">
        <v>13.919999999999998</v>
      </c>
      <c r="L16" s="233">
        <v>108.9201877934272</v>
      </c>
      <c r="M16" s="232">
        <v>13.97</v>
      </c>
      <c r="N16" s="233">
        <v>109.31142410015649</v>
      </c>
      <c r="O16" s="232">
        <v>13.989999999999998</v>
      </c>
      <c r="P16" s="233">
        <v>109.46791862284817</v>
      </c>
      <c r="Q16" s="234">
        <v>14.33</v>
      </c>
      <c r="R16" s="233">
        <v>112.12832550860719</v>
      </c>
      <c r="S16" s="230">
        <v>12.780000000000001</v>
      </c>
      <c r="T16" s="205"/>
      <c r="U16" s="206"/>
      <c r="V16" s="206"/>
    </row>
    <row r="17" spans="1:22" ht="15">
      <c r="A17" s="254">
        <v>9</v>
      </c>
      <c r="B17" s="231" t="s">
        <v>100</v>
      </c>
      <c r="C17" s="232">
        <v>9.879999999999999</v>
      </c>
      <c r="D17" s="233">
        <v>100</v>
      </c>
      <c r="E17" s="234">
        <v>10.55</v>
      </c>
      <c r="F17" s="233">
        <v>106.78137651821864</v>
      </c>
      <c r="G17" s="232">
        <v>10.17</v>
      </c>
      <c r="H17" s="233">
        <v>102.93522267206478</v>
      </c>
      <c r="I17" s="232">
        <v>10.620000000000001</v>
      </c>
      <c r="J17" s="233">
        <v>107.48987854251016</v>
      </c>
      <c r="K17" s="234">
        <v>9.93</v>
      </c>
      <c r="L17" s="233">
        <v>100.50607287449394</v>
      </c>
      <c r="M17" s="232">
        <v>9.98</v>
      </c>
      <c r="N17" s="233">
        <v>101.01214574898788</v>
      </c>
      <c r="O17" s="232">
        <v>10.51</v>
      </c>
      <c r="P17" s="233">
        <v>106.37651821862349</v>
      </c>
      <c r="Q17" s="234">
        <v>10.270000000000001</v>
      </c>
      <c r="R17" s="233">
        <v>103.94736842105266</v>
      </c>
      <c r="S17" s="230">
        <v>9.879999999999999</v>
      </c>
      <c r="T17" s="205"/>
      <c r="U17" s="206"/>
      <c r="V17" s="206"/>
    </row>
    <row r="18" spans="1:22" ht="15">
      <c r="A18" s="254">
        <v>10</v>
      </c>
      <c r="B18" s="231" t="s">
        <v>101</v>
      </c>
      <c r="C18" s="232">
        <v>25.32</v>
      </c>
      <c r="D18" s="233">
        <v>100</v>
      </c>
      <c r="E18" s="234">
        <v>31.13</v>
      </c>
      <c r="F18" s="233">
        <v>122.94628751974723</v>
      </c>
      <c r="G18" s="232">
        <v>29.28</v>
      </c>
      <c r="H18" s="233">
        <v>115.63981042654028</v>
      </c>
      <c r="I18" s="232">
        <v>30.880000000000003</v>
      </c>
      <c r="J18" s="233">
        <v>121.95892575039495</v>
      </c>
      <c r="K18" s="234">
        <v>31.369999999999997</v>
      </c>
      <c r="L18" s="233">
        <v>123.89415481832542</v>
      </c>
      <c r="M18" s="232">
        <v>27.12</v>
      </c>
      <c r="N18" s="233">
        <v>107.10900473933648</v>
      </c>
      <c r="O18" s="232">
        <v>33.23</v>
      </c>
      <c r="P18" s="233">
        <v>131.24012638230647</v>
      </c>
      <c r="Q18" s="234">
        <v>32.46</v>
      </c>
      <c r="R18" s="233">
        <v>128.1990521327014</v>
      </c>
      <c r="S18" s="230">
        <v>25.32</v>
      </c>
      <c r="T18" s="205"/>
      <c r="U18" s="206"/>
      <c r="V18" s="206"/>
    </row>
    <row r="19" spans="1:22" ht="15">
      <c r="A19" s="254">
        <v>11</v>
      </c>
      <c r="B19" s="231" t="s">
        <v>102</v>
      </c>
      <c r="C19" s="232">
        <v>32.03</v>
      </c>
      <c r="D19" s="233">
        <v>103.25596389426177</v>
      </c>
      <c r="E19" s="234">
        <v>34.35</v>
      </c>
      <c r="F19" s="233">
        <v>110.73500967117988</v>
      </c>
      <c r="G19" s="232">
        <v>31.02</v>
      </c>
      <c r="H19" s="233">
        <v>100</v>
      </c>
      <c r="I19" s="232">
        <v>35.87</v>
      </c>
      <c r="J19" s="233">
        <v>115.63507414571244</v>
      </c>
      <c r="K19" s="234">
        <v>31.889999999999997</v>
      </c>
      <c r="L19" s="233">
        <v>102.80464216634428</v>
      </c>
      <c r="M19" s="232">
        <v>34.11</v>
      </c>
      <c r="N19" s="233">
        <v>109.96131528046422</v>
      </c>
      <c r="O19" s="232">
        <v>35.75</v>
      </c>
      <c r="P19" s="233">
        <v>115.24822695035462</v>
      </c>
      <c r="Q19" s="234">
        <v>35.620000000000005</v>
      </c>
      <c r="R19" s="233">
        <v>114.82914248871697</v>
      </c>
      <c r="S19" s="230">
        <v>31.02</v>
      </c>
      <c r="T19" s="205"/>
      <c r="U19" s="206"/>
      <c r="V19" s="206"/>
    </row>
    <row r="20" spans="1:22" ht="15">
      <c r="A20" s="255">
        <v>12</v>
      </c>
      <c r="B20" s="231" t="s">
        <v>103</v>
      </c>
      <c r="C20" s="232">
        <v>11.8</v>
      </c>
      <c r="D20" s="233">
        <v>108.05860805860807</v>
      </c>
      <c r="E20" s="234">
        <v>11.200000000000001</v>
      </c>
      <c r="F20" s="233">
        <v>102.56410256410258</v>
      </c>
      <c r="G20" s="232">
        <v>10.99</v>
      </c>
      <c r="H20" s="233">
        <v>100.64102564102564</v>
      </c>
      <c r="I20" s="232">
        <v>12.76</v>
      </c>
      <c r="J20" s="233">
        <v>116.84981684981686</v>
      </c>
      <c r="K20" s="234">
        <v>11.600000000000001</v>
      </c>
      <c r="L20" s="233">
        <v>106.22710622710625</v>
      </c>
      <c r="M20" s="232">
        <v>10.92</v>
      </c>
      <c r="N20" s="233">
        <v>100</v>
      </c>
      <c r="O20" s="232">
        <v>13.04</v>
      </c>
      <c r="P20" s="233">
        <v>119.41391941391942</v>
      </c>
      <c r="Q20" s="234">
        <v>13.08</v>
      </c>
      <c r="R20" s="233">
        <v>119.78021978021978</v>
      </c>
      <c r="S20" s="230">
        <v>10.92</v>
      </c>
      <c r="T20" s="205"/>
      <c r="U20" s="206"/>
      <c r="V20" s="206"/>
    </row>
    <row r="21" spans="1:22" ht="15">
      <c r="A21" s="254">
        <v>13</v>
      </c>
      <c r="B21" s="231" t="s">
        <v>104</v>
      </c>
      <c r="C21" s="232">
        <v>9.59</v>
      </c>
      <c r="D21" s="233">
        <v>118.10344827586208</v>
      </c>
      <c r="E21" s="234">
        <v>9.139999999999999</v>
      </c>
      <c r="F21" s="233">
        <v>112.5615763546798</v>
      </c>
      <c r="G21" s="232">
        <v>8.12</v>
      </c>
      <c r="H21" s="233">
        <v>100</v>
      </c>
      <c r="I21" s="232">
        <v>9.079999999999998</v>
      </c>
      <c r="J21" s="233">
        <v>111.82266009852215</v>
      </c>
      <c r="K21" s="234">
        <v>8.68</v>
      </c>
      <c r="L21" s="233">
        <v>106.89655172413795</v>
      </c>
      <c r="M21" s="232">
        <v>8.73</v>
      </c>
      <c r="N21" s="233">
        <v>107.51231527093597</v>
      </c>
      <c r="O21" s="232">
        <v>8.15</v>
      </c>
      <c r="P21" s="233">
        <v>100.36945812807883</v>
      </c>
      <c r="Q21" s="234">
        <v>9.18</v>
      </c>
      <c r="R21" s="233">
        <v>113.05418719211823</v>
      </c>
      <c r="S21" s="230">
        <v>8.12</v>
      </c>
      <c r="T21" s="205"/>
      <c r="U21" s="206"/>
      <c r="V21" s="206"/>
    </row>
    <row r="22" spans="1:22" ht="15">
      <c r="A22" s="254">
        <v>14</v>
      </c>
      <c r="B22" s="231" t="s">
        <v>105</v>
      </c>
      <c r="C22" s="232">
        <v>8.13</v>
      </c>
      <c r="D22" s="233">
        <v>107.82493368700266</v>
      </c>
      <c r="E22" s="234">
        <v>8.450000000000001</v>
      </c>
      <c r="F22" s="233">
        <v>112.06896551724137</v>
      </c>
      <c r="G22" s="232">
        <v>7.889999999999999</v>
      </c>
      <c r="H22" s="233">
        <v>104.64190981432357</v>
      </c>
      <c r="I22" s="232">
        <v>8.600000000000001</v>
      </c>
      <c r="J22" s="233">
        <v>114.05835543766578</v>
      </c>
      <c r="K22" s="234">
        <v>8.33</v>
      </c>
      <c r="L22" s="233">
        <v>110.47745358090184</v>
      </c>
      <c r="M22" s="232">
        <v>7.540000000000001</v>
      </c>
      <c r="N22" s="233">
        <v>100</v>
      </c>
      <c r="O22" s="232">
        <v>8.38</v>
      </c>
      <c r="P22" s="233">
        <v>111.14058355437666</v>
      </c>
      <c r="Q22" s="234">
        <v>8.58</v>
      </c>
      <c r="R22" s="233">
        <v>113.79310344827584</v>
      </c>
      <c r="S22" s="230">
        <v>7.540000000000001</v>
      </c>
      <c r="T22" s="205"/>
      <c r="U22" s="206"/>
      <c r="V22" s="206"/>
    </row>
    <row r="23" spans="1:22" ht="15">
      <c r="A23" s="255">
        <v>15</v>
      </c>
      <c r="B23" s="231" t="s">
        <v>138</v>
      </c>
      <c r="C23" s="232">
        <v>2.25</v>
      </c>
      <c r="D23" s="233">
        <v>104.65116279069768</v>
      </c>
      <c r="E23" s="234">
        <v>2.21</v>
      </c>
      <c r="F23" s="233">
        <v>102.7906976744186</v>
      </c>
      <c r="G23" s="232">
        <v>2.2</v>
      </c>
      <c r="H23" s="233">
        <v>102.32558139534885</v>
      </c>
      <c r="I23" s="232">
        <v>2.35</v>
      </c>
      <c r="J23" s="233">
        <v>109.30232558139537</v>
      </c>
      <c r="K23" s="234">
        <v>2.21</v>
      </c>
      <c r="L23" s="233">
        <v>102.7906976744186</v>
      </c>
      <c r="M23" s="232">
        <v>2.16</v>
      </c>
      <c r="N23" s="233">
        <v>100.46511627906978</v>
      </c>
      <c r="O23" s="232">
        <v>2.31</v>
      </c>
      <c r="P23" s="233">
        <v>107.44186046511628</v>
      </c>
      <c r="Q23" s="234">
        <v>2.15</v>
      </c>
      <c r="R23" s="233">
        <v>100</v>
      </c>
      <c r="S23" s="230">
        <v>2.15</v>
      </c>
      <c r="T23" s="205"/>
      <c r="U23" s="206"/>
      <c r="V23" s="206"/>
    </row>
    <row r="24" spans="1:22" ht="15">
      <c r="A24" s="254">
        <v>16</v>
      </c>
      <c r="B24" s="231" t="s">
        <v>117</v>
      </c>
      <c r="C24" s="232">
        <v>3.2800000000000002</v>
      </c>
      <c r="D24" s="233">
        <v>102.49999999999999</v>
      </c>
      <c r="E24" s="234">
        <v>3.35</v>
      </c>
      <c r="F24" s="233">
        <v>104.6875</v>
      </c>
      <c r="G24" s="232">
        <v>3.2</v>
      </c>
      <c r="H24" s="233">
        <v>100</v>
      </c>
      <c r="I24" s="232">
        <v>3.8</v>
      </c>
      <c r="J24" s="233">
        <v>118.74999999999997</v>
      </c>
      <c r="K24" s="234">
        <v>3.35</v>
      </c>
      <c r="L24" s="233">
        <v>104.6875</v>
      </c>
      <c r="M24" s="232">
        <v>3.23</v>
      </c>
      <c r="N24" s="233">
        <v>100.93749999999999</v>
      </c>
      <c r="O24" s="232">
        <v>3.3600000000000003</v>
      </c>
      <c r="P24" s="233">
        <v>105</v>
      </c>
      <c r="Q24" s="234">
        <v>3.51</v>
      </c>
      <c r="R24" s="233">
        <v>109.68749999999999</v>
      </c>
      <c r="S24" s="230">
        <v>3.2</v>
      </c>
      <c r="T24" s="205"/>
      <c r="U24" s="206"/>
      <c r="V24" s="206"/>
    </row>
    <row r="25" spans="1:22" ht="15">
      <c r="A25" s="255">
        <v>17</v>
      </c>
      <c r="B25" s="231" t="s">
        <v>106</v>
      </c>
      <c r="C25" s="232">
        <v>10.59</v>
      </c>
      <c r="D25" s="233">
        <v>100</v>
      </c>
      <c r="E25" s="234">
        <v>12.030000000000001</v>
      </c>
      <c r="F25" s="233">
        <v>113.59773371104818</v>
      </c>
      <c r="G25" s="232">
        <v>10.649999999999999</v>
      </c>
      <c r="H25" s="233">
        <v>100.56657223796033</v>
      </c>
      <c r="I25" s="232">
        <v>11.02</v>
      </c>
      <c r="J25" s="233">
        <v>104.0604343720491</v>
      </c>
      <c r="K25" s="234">
        <v>12.030000000000001</v>
      </c>
      <c r="L25" s="233">
        <v>113.59773371104818</v>
      </c>
      <c r="M25" s="232">
        <v>11.83</v>
      </c>
      <c r="N25" s="233">
        <v>111.70915958451369</v>
      </c>
      <c r="O25" s="232">
        <v>12.559999999999999</v>
      </c>
      <c r="P25" s="233">
        <v>118.60245514636449</v>
      </c>
      <c r="Q25" s="234">
        <v>11.75</v>
      </c>
      <c r="R25" s="233">
        <v>110.95372993389991</v>
      </c>
      <c r="S25" s="230">
        <v>10.59</v>
      </c>
      <c r="T25" s="205"/>
      <c r="U25" s="206"/>
      <c r="V25" s="206"/>
    </row>
    <row r="26" spans="1:22" ht="15">
      <c r="A26" s="254">
        <v>18</v>
      </c>
      <c r="B26" s="231" t="s">
        <v>107</v>
      </c>
      <c r="C26" s="232">
        <v>15.85</v>
      </c>
      <c r="D26" s="233">
        <v>109.08465244322092</v>
      </c>
      <c r="E26" s="234">
        <v>15.92</v>
      </c>
      <c r="F26" s="233">
        <v>109.56641431520993</v>
      </c>
      <c r="G26" s="232">
        <v>14.53</v>
      </c>
      <c r="H26" s="233">
        <v>100</v>
      </c>
      <c r="I26" s="232">
        <v>16.3</v>
      </c>
      <c r="J26" s="233">
        <v>112.18169304886443</v>
      </c>
      <c r="K26" s="234">
        <v>15.82</v>
      </c>
      <c r="L26" s="233">
        <v>108.87818306951135</v>
      </c>
      <c r="M26" s="232">
        <v>14.92</v>
      </c>
      <c r="N26" s="233">
        <v>102.68410185822437</v>
      </c>
      <c r="O26" s="232">
        <v>16.08</v>
      </c>
      <c r="P26" s="233">
        <v>110.66758430832759</v>
      </c>
      <c r="Q26" s="234">
        <v>15.57</v>
      </c>
      <c r="R26" s="233">
        <v>107.15760495526499</v>
      </c>
      <c r="S26" s="230">
        <v>14.53</v>
      </c>
      <c r="T26" s="205"/>
      <c r="U26" s="206"/>
      <c r="V26" s="206"/>
    </row>
    <row r="27" spans="1:22" ht="15">
      <c r="A27" s="255">
        <v>19</v>
      </c>
      <c r="B27" s="231" t="s">
        <v>108</v>
      </c>
      <c r="C27" s="232">
        <v>23.459999999999997</v>
      </c>
      <c r="D27" s="233">
        <v>101.64644714038127</v>
      </c>
      <c r="E27" s="234">
        <v>23.589999999999996</v>
      </c>
      <c r="F27" s="233">
        <v>102.20970537261695</v>
      </c>
      <c r="G27" s="232">
        <v>23.080000000000002</v>
      </c>
      <c r="H27" s="233">
        <v>100</v>
      </c>
      <c r="I27" s="232">
        <v>24.36</v>
      </c>
      <c r="J27" s="233">
        <v>105.54592720970537</v>
      </c>
      <c r="K27" s="234">
        <v>23.55</v>
      </c>
      <c r="L27" s="233">
        <v>102.03639514731368</v>
      </c>
      <c r="M27" s="232">
        <v>23.54</v>
      </c>
      <c r="N27" s="233">
        <v>101.99306759098785</v>
      </c>
      <c r="O27" s="232">
        <v>23.84</v>
      </c>
      <c r="P27" s="233">
        <v>103.29289428076255</v>
      </c>
      <c r="Q27" s="234">
        <v>24.04</v>
      </c>
      <c r="R27" s="233">
        <v>104.15944540727902</v>
      </c>
      <c r="S27" s="230">
        <v>23.080000000000002</v>
      </c>
      <c r="T27" s="205"/>
      <c r="U27" s="206"/>
      <c r="V27" s="206"/>
    </row>
    <row r="28" spans="1:15" s="207" customFormat="1" ht="15.75" thickBot="1">
      <c r="A28" s="211"/>
      <c r="B28" s="278"/>
      <c r="C28" s="279"/>
      <c r="D28" s="280"/>
      <c r="E28" s="280"/>
      <c r="F28" s="280"/>
      <c r="G28" s="279"/>
      <c r="H28" s="280"/>
      <c r="I28" s="279"/>
      <c r="J28" s="280"/>
      <c r="K28" s="280"/>
      <c r="L28" s="280"/>
      <c r="M28" s="279"/>
      <c r="N28" s="280"/>
      <c r="O28" s="281"/>
    </row>
    <row r="29" spans="1:15" s="207" customFormat="1" ht="16.5" thickBot="1">
      <c r="A29" s="375" t="s">
        <v>115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6"/>
    </row>
    <row r="30" spans="1:15" ht="12.75" customHeight="1">
      <c r="A30" s="326" t="s">
        <v>21</v>
      </c>
      <c r="B30" s="351"/>
      <c r="C30" s="369" t="s">
        <v>56</v>
      </c>
      <c r="D30" s="338"/>
      <c r="E30" s="337" t="s">
        <v>57</v>
      </c>
      <c r="F30" s="338"/>
      <c r="G30" s="337" t="s">
        <v>58</v>
      </c>
      <c r="H30" s="338"/>
      <c r="I30" s="337" t="s">
        <v>59</v>
      </c>
      <c r="J30" s="338"/>
      <c r="K30" s="337" t="s">
        <v>60</v>
      </c>
      <c r="L30" s="338"/>
      <c r="M30" s="337" t="s">
        <v>61</v>
      </c>
      <c r="N30" s="369"/>
      <c r="O30" s="371" t="s">
        <v>22</v>
      </c>
    </row>
    <row r="31" spans="1:15" s="197" customFormat="1" ht="41.25" customHeight="1">
      <c r="A31" s="328"/>
      <c r="B31" s="352"/>
      <c r="C31" s="370"/>
      <c r="D31" s="340"/>
      <c r="E31" s="339"/>
      <c r="F31" s="340"/>
      <c r="G31" s="339"/>
      <c r="H31" s="340"/>
      <c r="I31" s="339"/>
      <c r="J31" s="340"/>
      <c r="K31" s="339"/>
      <c r="L31" s="340"/>
      <c r="M31" s="339"/>
      <c r="N31" s="370"/>
      <c r="O31" s="372"/>
    </row>
    <row r="32" spans="1:15" s="197" customFormat="1" ht="37.5" customHeight="1" thickBot="1">
      <c r="A32" s="353"/>
      <c r="B32" s="354"/>
      <c r="C32" s="284" t="s">
        <v>23</v>
      </c>
      <c r="D32" s="209" t="s">
        <v>24</v>
      </c>
      <c r="E32" s="208" t="s">
        <v>23</v>
      </c>
      <c r="F32" s="209" t="s">
        <v>24</v>
      </c>
      <c r="G32" s="208" t="s">
        <v>23</v>
      </c>
      <c r="H32" s="209" t="s">
        <v>24</v>
      </c>
      <c r="I32" s="208" t="s">
        <v>23</v>
      </c>
      <c r="J32" s="209" t="s">
        <v>24</v>
      </c>
      <c r="K32" s="208" t="s">
        <v>23</v>
      </c>
      <c r="L32" s="209" t="s">
        <v>24</v>
      </c>
      <c r="M32" s="208" t="s">
        <v>23</v>
      </c>
      <c r="N32" s="210" t="s">
        <v>24</v>
      </c>
      <c r="O32" s="373"/>
    </row>
    <row r="33" spans="1:15" ht="15">
      <c r="A33" s="285">
        <v>1</v>
      </c>
      <c r="B33" s="286" t="s">
        <v>93</v>
      </c>
      <c r="C33" s="235">
        <v>2.41</v>
      </c>
      <c r="D33" s="236">
        <v>100</v>
      </c>
      <c r="E33" s="235">
        <v>2.4699999999999998</v>
      </c>
      <c r="F33" s="236">
        <v>102.48962655601659</v>
      </c>
      <c r="G33" s="235">
        <v>2.46</v>
      </c>
      <c r="H33" s="236">
        <v>102.07468879668049</v>
      </c>
      <c r="I33" s="235">
        <v>2.51</v>
      </c>
      <c r="J33" s="236">
        <v>104.14937759336098</v>
      </c>
      <c r="K33" s="235">
        <v>2.56</v>
      </c>
      <c r="L33" s="236">
        <v>106.2240663900415</v>
      </c>
      <c r="M33" s="235">
        <v>2.4699999999999998</v>
      </c>
      <c r="N33" s="236">
        <v>102.48962655601659</v>
      </c>
      <c r="O33" s="237">
        <v>2.41</v>
      </c>
    </row>
    <row r="34" spans="1:15" ht="15">
      <c r="A34" s="283">
        <v>2</v>
      </c>
      <c r="B34" s="282" t="s">
        <v>116</v>
      </c>
      <c r="C34" s="238">
        <v>2.2199999999999998</v>
      </c>
      <c r="D34" s="239">
        <v>102.3041474654378</v>
      </c>
      <c r="E34" s="238">
        <v>2.17</v>
      </c>
      <c r="F34" s="239">
        <v>100</v>
      </c>
      <c r="G34" s="238">
        <v>2.31</v>
      </c>
      <c r="H34" s="239">
        <v>106.45161290322582</v>
      </c>
      <c r="I34" s="238">
        <v>2.31</v>
      </c>
      <c r="J34" s="239">
        <v>106.45161290322582</v>
      </c>
      <c r="K34" s="238">
        <v>2.25</v>
      </c>
      <c r="L34" s="239">
        <v>103.68663594470047</v>
      </c>
      <c r="M34" s="238">
        <v>2.2199999999999998</v>
      </c>
      <c r="N34" s="239">
        <v>102.3041474654378</v>
      </c>
      <c r="O34" s="240">
        <v>2.17</v>
      </c>
    </row>
    <row r="35" spans="1:15" ht="15">
      <c r="A35" s="283">
        <v>3</v>
      </c>
      <c r="B35" s="282" t="s">
        <v>94</v>
      </c>
      <c r="C35" s="238">
        <v>3.8499999999999996</v>
      </c>
      <c r="D35" s="239">
        <v>100</v>
      </c>
      <c r="E35" s="238">
        <v>4.02</v>
      </c>
      <c r="F35" s="239">
        <v>104.4155844155844</v>
      </c>
      <c r="G35" s="238">
        <v>4.04</v>
      </c>
      <c r="H35" s="239">
        <v>104.93506493506494</v>
      </c>
      <c r="I35" s="238">
        <v>4.3</v>
      </c>
      <c r="J35" s="239">
        <v>111.6883116883117</v>
      </c>
      <c r="K35" s="238">
        <v>4.18</v>
      </c>
      <c r="L35" s="239">
        <v>108.57142857142857</v>
      </c>
      <c r="M35" s="238">
        <v>3.9</v>
      </c>
      <c r="N35" s="239">
        <v>101.2987012987013</v>
      </c>
      <c r="O35" s="240">
        <v>3.8499999999999996</v>
      </c>
    </row>
    <row r="36" spans="1:15" ht="15">
      <c r="A36" s="283">
        <v>4</v>
      </c>
      <c r="B36" s="282" t="s">
        <v>95</v>
      </c>
      <c r="C36" s="238">
        <v>82.88999999999999</v>
      </c>
      <c r="D36" s="239">
        <v>100.38754995761172</v>
      </c>
      <c r="E36" s="238">
        <v>83.92999999999999</v>
      </c>
      <c r="F36" s="239">
        <v>101.64708731984982</v>
      </c>
      <c r="G36" s="238">
        <v>84.08</v>
      </c>
      <c r="H36" s="239">
        <v>101.82875136248033</v>
      </c>
      <c r="I36" s="238">
        <v>87.86</v>
      </c>
      <c r="J36" s="239">
        <v>106.40668523676882</v>
      </c>
      <c r="K36" s="238">
        <v>84.96999999999998</v>
      </c>
      <c r="L36" s="239">
        <v>102.90662468208791</v>
      </c>
      <c r="M36" s="238">
        <v>82.57</v>
      </c>
      <c r="N36" s="239">
        <v>100</v>
      </c>
      <c r="O36" s="240">
        <v>82.57</v>
      </c>
    </row>
    <row r="37" spans="1:15" ht="15">
      <c r="A37" s="283">
        <v>5</v>
      </c>
      <c r="B37" s="282" t="s">
        <v>96</v>
      </c>
      <c r="C37" s="238">
        <v>4.32</v>
      </c>
      <c r="D37" s="239">
        <v>100</v>
      </c>
      <c r="E37" s="238">
        <v>4.390000000000001</v>
      </c>
      <c r="F37" s="239">
        <v>101.62037037037037</v>
      </c>
      <c r="G37" s="238">
        <v>4.390000000000001</v>
      </c>
      <c r="H37" s="239">
        <v>101.62037037037037</v>
      </c>
      <c r="I37" s="238">
        <v>4.529999999999999</v>
      </c>
      <c r="J37" s="239">
        <v>104.8611111111111</v>
      </c>
      <c r="K37" s="238">
        <v>4.449999999999999</v>
      </c>
      <c r="L37" s="239">
        <v>103.00925925925924</v>
      </c>
      <c r="M37" s="238">
        <v>4.390000000000001</v>
      </c>
      <c r="N37" s="239">
        <v>101.62037037037037</v>
      </c>
      <c r="O37" s="240">
        <v>4.32</v>
      </c>
    </row>
    <row r="38" spans="1:15" ht="15">
      <c r="A38" s="283">
        <v>6</v>
      </c>
      <c r="B38" s="282" t="s">
        <v>97</v>
      </c>
      <c r="C38" s="238">
        <v>17.5</v>
      </c>
      <c r="D38" s="239">
        <v>101.3317892298784</v>
      </c>
      <c r="E38" s="238">
        <v>18.43</v>
      </c>
      <c r="F38" s="239">
        <v>106.71685002895195</v>
      </c>
      <c r="G38" s="238">
        <v>17.93</v>
      </c>
      <c r="H38" s="239">
        <v>103.82165605095541</v>
      </c>
      <c r="I38" s="238">
        <v>18.4</v>
      </c>
      <c r="J38" s="239">
        <v>106.54313839027213</v>
      </c>
      <c r="K38" s="238">
        <v>17.72</v>
      </c>
      <c r="L38" s="239">
        <v>102.60567458019688</v>
      </c>
      <c r="M38" s="238">
        <v>17.27</v>
      </c>
      <c r="N38" s="239">
        <v>100</v>
      </c>
      <c r="O38" s="240">
        <v>17.27</v>
      </c>
    </row>
    <row r="39" spans="1:15" ht="15">
      <c r="A39" s="283">
        <v>7</v>
      </c>
      <c r="B39" s="282" t="s">
        <v>98</v>
      </c>
      <c r="C39" s="238">
        <v>2.18</v>
      </c>
      <c r="D39" s="239">
        <v>100</v>
      </c>
      <c r="E39" s="238">
        <v>2.32</v>
      </c>
      <c r="F39" s="239">
        <v>106.42201834862384</v>
      </c>
      <c r="G39" s="238">
        <v>2.26</v>
      </c>
      <c r="H39" s="239">
        <v>103.66972477064218</v>
      </c>
      <c r="I39" s="238">
        <v>2.4</v>
      </c>
      <c r="J39" s="239">
        <v>110.09174311926604</v>
      </c>
      <c r="K39" s="238">
        <v>2.37</v>
      </c>
      <c r="L39" s="239">
        <v>108.71559633027523</v>
      </c>
      <c r="M39" s="238">
        <v>2.29</v>
      </c>
      <c r="N39" s="239">
        <v>105.04587155963303</v>
      </c>
      <c r="O39" s="240">
        <v>2.18</v>
      </c>
    </row>
    <row r="40" spans="1:15" ht="15">
      <c r="A40" s="283">
        <v>8</v>
      </c>
      <c r="B40" s="282" t="s">
        <v>99</v>
      </c>
      <c r="C40" s="238">
        <v>12.94</v>
      </c>
      <c r="D40" s="239">
        <v>100.07733952049497</v>
      </c>
      <c r="E40" s="238">
        <v>13.1</v>
      </c>
      <c r="F40" s="239">
        <v>101.31477184841454</v>
      </c>
      <c r="G40" s="238">
        <v>14.26</v>
      </c>
      <c r="H40" s="239">
        <v>110.2861562258314</v>
      </c>
      <c r="I40" s="238">
        <v>15.120000000000001</v>
      </c>
      <c r="J40" s="239">
        <v>116.93735498839908</v>
      </c>
      <c r="K40" s="238">
        <v>14.11</v>
      </c>
      <c r="L40" s="239">
        <v>109.1260634184068</v>
      </c>
      <c r="M40" s="238">
        <v>12.93</v>
      </c>
      <c r="N40" s="239">
        <v>100</v>
      </c>
      <c r="O40" s="240">
        <v>12.93</v>
      </c>
    </row>
    <row r="41" spans="1:15" ht="15">
      <c r="A41" s="283">
        <v>9</v>
      </c>
      <c r="B41" s="282" t="s">
        <v>100</v>
      </c>
      <c r="C41" s="238">
        <v>14.370000000000001</v>
      </c>
      <c r="D41" s="239">
        <v>104.05503258508327</v>
      </c>
      <c r="E41" s="238">
        <v>14.850000000000001</v>
      </c>
      <c r="F41" s="239">
        <v>107.53077480086893</v>
      </c>
      <c r="G41" s="238">
        <v>13.810000000000002</v>
      </c>
      <c r="H41" s="239">
        <v>100</v>
      </c>
      <c r="I41" s="238">
        <v>15.26</v>
      </c>
      <c r="J41" s="239">
        <v>110.49963794351918</v>
      </c>
      <c r="K41" s="238">
        <v>15.22</v>
      </c>
      <c r="L41" s="239">
        <v>110.20999275887038</v>
      </c>
      <c r="M41" s="238">
        <v>14.750000000000002</v>
      </c>
      <c r="N41" s="239">
        <v>106.80666183924691</v>
      </c>
      <c r="O41" s="240">
        <v>13.810000000000002</v>
      </c>
    </row>
    <row r="42" spans="1:15" ht="15">
      <c r="A42" s="283">
        <v>10</v>
      </c>
      <c r="B42" s="282" t="s">
        <v>101</v>
      </c>
      <c r="C42" s="238">
        <v>22.16</v>
      </c>
      <c r="D42" s="239">
        <v>100.59010440308671</v>
      </c>
      <c r="E42" s="238">
        <v>22.749999999999996</v>
      </c>
      <c r="F42" s="239">
        <v>103.2682705401725</v>
      </c>
      <c r="G42" s="238">
        <v>22.029999999999998</v>
      </c>
      <c r="H42" s="239">
        <v>100</v>
      </c>
      <c r="I42" s="238">
        <v>23.060000000000002</v>
      </c>
      <c r="J42" s="239">
        <v>104.67544257830235</v>
      </c>
      <c r="K42" s="238">
        <v>22.36</v>
      </c>
      <c r="L42" s="239">
        <v>101.4979573309124</v>
      </c>
      <c r="M42" s="238">
        <v>22.63</v>
      </c>
      <c r="N42" s="239">
        <v>102.72355878347707</v>
      </c>
      <c r="O42" s="240">
        <v>22.029999999999998</v>
      </c>
    </row>
    <row r="43" spans="1:15" ht="15">
      <c r="A43" s="283">
        <v>11</v>
      </c>
      <c r="B43" s="282" t="s">
        <v>102</v>
      </c>
      <c r="C43" s="238">
        <v>19.72</v>
      </c>
      <c r="D43" s="239">
        <v>100</v>
      </c>
      <c r="E43" s="238">
        <v>20.39</v>
      </c>
      <c r="F43" s="239">
        <v>103.3975659229209</v>
      </c>
      <c r="G43" s="238">
        <v>20.45</v>
      </c>
      <c r="H43" s="239">
        <v>103.70182555780933</v>
      </c>
      <c r="I43" s="238">
        <v>20.83</v>
      </c>
      <c r="J43" s="239">
        <v>105.6288032454361</v>
      </c>
      <c r="K43" s="238">
        <v>20.36</v>
      </c>
      <c r="L43" s="239">
        <v>103.24543610547667</v>
      </c>
      <c r="M43" s="238">
        <v>20.919999999999998</v>
      </c>
      <c r="N43" s="239">
        <v>106.08519269776875</v>
      </c>
      <c r="O43" s="240">
        <v>19.72</v>
      </c>
    </row>
    <row r="44" spans="1:15" ht="15">
      <c r="A44" s="283">
        <v>12</v>
      </c>
      <c r="B44" s="282" t="s">
        <v>103</v>
      </c>
      <c r="C44" s="238">
        <v>9.739999999999998</v>
      </c>
      <c r="D44" s="239">
        <v>100.2057613168724</v>
      </c>
      <c r="E44" s="238">
        <v>11.399999999999999</v>
      </c>
      <c r="F44" s="239">
        <v>117.28395061728394</v>
      </c>
      <c r="G44" s="238">
        <v>12.5</v>
      </c>
      <c r="H44" s="239">
        <v>128.60082304526748</v>
      </c>
      <c r="I44" s="238">
        <v>12.15</v>
      </c>
      <c r="J44" s="239">
        <v>125</v>
      </c>
      <c r="K44" s="238">
        <v>9.72</v>
      </c>
      <c r="L44" s="239">
        <v>100</v>
      </c>
      <c r="M44" s="238">
        <v>11.489999999999998</v>
      </c>
      <c r="N44" s="239">
        <v>118.20987654320984</v>
      </c>
      <c r="O44" s="240">
        <v>9.72</v>
      </c>
    </row>
    <row r="45" spans="1:15" ht="15">
      <c r="A45" s="283">
        <v>13</v>
      </c>
      <c r="B45" s="282" t="s">
        <v>104</v>
      </c>
      <c r="C45" s="238">
        <v>11.75</v>
      </c>
      <c r="D45" s="239">
        <v>102.62008733624452</v>
      </c>
      <c r="E45" s="238">
        <v>11.450000000000001</v>
      </c>
      <c r="F45" s="239">
        <v>100</v>
      </c>
      <c r="G45" s="238">
        <v>13.01</v>
      </c>
      <c r="H45" s="239">
        <v>113.6244541484716</v>
      </c>
      <c r="I45" s="238">
        <v>13.379999999999999</v>
      </c>
      <c r="J45" s="239">
        <v>116.85589519650652</v>
      </c>
      <c r="K45" s="238">
        <v>11.649999999999999</v>
      </c>
      <c r="L45" s="239">
        <v>101.74672489082968</v>
      </c>
      <c r="M45" s="238">
        <v>13.200000000000001</v>
      </c>
      <c r="N45" s="239">
        <v>115.28384279475983</v>
      </c>
      <c r="O45" s="240">
        <v>11.450000000000001</v>
      </c>
    </row>
    <row r="46" spans="1:15" ht="15">
      <c r="A46" s="283">
        <v>14</v>
      </c>
      <c r="B46" s="282" t="s">
        <v>105</v>
      </c>
      <c r="C46" s="238">
        <v>8.370000000000001</v>
      </c>
      <c r="D46" s="239">
        <v>100.23952095808384</v>
      </c>
      <c r="E46" s="238">
        <v>8.500000000000002</v>
      </c>
      <c r="F46" s="239">
        <v>101.79640718562877</v>
      </c>
      <c r="G46" s="238">
        <v>8.35</v>
      </c>
      <c r="H46" s="239">
        <v>100</v>
      </c>
      <c r="I46" s="238">
        <v>9.24</v>
      </c>
      <c r="J46" s="239">
        <v>110.65868263473055</v>
      </c>
      <c r="K46" s="238">
        <v>9.09</v>
      </c>
      <c r="L46" s="239">
        <v>108.86227544910182</v>
      </c>
      <c r="M46" s="238">
        <v>8.5</v>
      </c>
      <c r="N46" s="239">
        <v>101.79640718562875</v>
      </c>
      <c r="O46" s="240">
        <v>8.35</v>
      </c>
    </row>
    <row r="47" spans="1:15" ht="15">
      <c r="A47" s="283">
        <v>15</v>
      </c>
      <c r="B47" s="282" t="s">
        <v>117</v>
      </c>
      <c r="C47" s="238">
        <v>3.58</v>
      </c>
      <c r="D47" s="239">
        <v>121.35593220338983</v>
      </c>
      <c r="E47" s="238">
        <v>2.99</v>
      </c>
      <c r="F47" s="239">
        <v>101.35593220338983</v>
      </c>
      <c r="G47" s="238">
        <v>2.95</v>
      </c>
      <c r="H47" s="239">
        <v>100</v>
      </c>
      <c r="I47" s="238">
        <v>3.39</v>
      </c>
      <c r="J47" s="239">
        <v>114.91525423728812</v>
      </c>
      <c r="K47" s="238">
        <v>3.58</v>
      </c>
      <c r="L47" s="239">
        <v>121.35593220338983</v>
      </c>
      <c r="M47" s="238">
        <v>3.43</v>
      </c>
      <c r="N47" s="239">
        <v>116.27118644067795</v>
      </c>
      <c r="O47" s="240">
        <v>2.95</v>
      </c>
    </row>
    <row r="48" spans="1:15" ht="15">
      <c r="A48" s="283">
        <v>16</v>
      </c>
      <c r="B48" s="282" t="s">
        <v>106</v>
      </c>
      <c r="C48" s="238">
        <v>11.94</v>
      </c>
      <c r="D48" s="239">
        <v>111.79775280898876</v>
      </c>
      <c r="E48" s="238">
        <v>10.68</v>
      </c>
      <c r="F48" s="239">
        <v>100</v>
      </c>
      <c r="G48" s="238">
        <v>11.61</v>
      </c>
      <c r="H48" s="239">
        <v>108.70786516853931</v>
      </c>
      <c r="I48" s="238">
        <v>12.97</v>
      </c>
      <c r="J48" s="239">
        <v>121.44194756554307</v>
      </c>
      <c r="K48" s="238">
        <v>12.89</v>
      </c>
      <c r="L48" s="239">
        <v>120.69288389513109</v>
      </c>
      <c r="M48" s="238">
        <v>12.2</v>
      </c>
      <c r="N48" s="239">
        <v>114.2322097378277</v>
      </c>
      <c r="O48" s="240">
        <v>10.68</v>
      </c>
    </row>
    <row r="49" spans="1:15" ht="15">
      <c r="A49" s="283">
        <v>17</v>
      </c>
      <c r="B49" s="282" t="s">
        <v>107</v>
      </c>
      <c r="C49" s="238">
        <v>5.79</v>
      </c>
      <c r="D49" s="239">
        <v>137.85714285714286</v>
      </c>
      <c r="E49" s="238">
        <v>5.85</v>
      </c>
      <c r="F49" s="239">
        <v>139.28571428571428</v>
      </c>
      <c r="G49" s="238">
        <v>4.2</v>
      </c>
      <c r="H49" s="239">
        <v>100</v>
      </c>
      <c r="I49" s="238">
        <v>6.050000000000001</v>
      </c>
      <c r="J49" s="239">
        <v>144.04761904761907</v>
      </c>
      <c r="K49" s="238">
        <v>5.890000000000001</v>
      </c>
      <c r="L49" s="239">
        <v>140.23809523809524</v>
      </c>
      <c r="M49" s="238">
        <v>5.76</v>
      </c>
      <c r="N49" s="239">
        <v>137.1428571428571</v>
      </c>
      <c r="O49" s="240">
        <v>4.2</v>
      </c>
    </row>
    <row r="50" spans="1:15" ht="15">
      <c r="A50" s="283">
        <v>18</v>
      </c>
      <c r="B50" s="282" t="s">
        <v>108</v>
      </c>
      <c r="C50" s="238">
        <v>25.07</v>
      </c>
      <c r="D50" s="239">
        <v>100.8447304907482</v>
      </c>
      <c r="E50" s="238">
        <v>25.58</v>
      </c>
      <c r="F50" s="239">
        <v>102.89621882542237</v>
      </c>
      <c r="G50" s="238">
        <v>25.35</v>
      </c>
      <c r="H50" s="239">
        <v>101.97103781174579</v>
      </c>
      <c r="I50" s="238">
        <v>24.86</v>
      </c>
      <c r="J50" s="239">
        <v>100</v>
      </c>
      <c r="K50" s="238">
        <v>26.049999999999997</v>
      </c>
      <c r="L50" s="239">
        <v>104.78680611423974</v>
      </c>
      <c r="M50" s="238">
        <v>24.990000000000002</v>
      </c>
      <c r="N50" s="239">
        <v>100.52292839903461</v>
      </c>
      <c r="O50" s="240">
        <v>24.86</v>
      </c>
    </row>
    <row r="51" spans="1:15" ht="15.75" thickBot="1">
      <c r="A51" s="211"/>
      <c r="B51" s="191"/>
      <c r="C51" s="212"/>
      <c r="D51" s="213"/>
      <c r="E51" s="212"/>
      <c r="F51" s="213"/>
      <c r="G51" s="212"/>
      <c r="H51" s="213"/>
      <c r="I51" s="212"/>
      <c r="J51" s="213"/>
      <c r="K51" s="212"/>
      <c r="L51" s="213"/>
      <c r="M51" s="212"/>
      <c r="N51" s="214"/>
      <c r="O51" s="206"/>
    </row>
    <row r="52" spans="1:15" ht="16.5" thickBot="1">
      <c r="A52" s="334" t="s">
        <v>118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6"/>
      <c r="N52" s="215"/>
      <c r="O52" s="216"/>
    </row>
    <row r="53" spans="1:15" ht="20.25" customHeight="1">
      <c r="A53" s="326" t="s">
        <v>21</v>
      </c>
      <c r="B53" s="332"/>
      <c r="C53" s="347" t="s">
        <v>62</v>
      </c>
      <c r="D53" s="348"/>
      <c r="E53" s="347" t="s">
        <v>63</v>
      </c>
      <c r="F53" s="348"/>
      <c r="G53" s="347" t="s">
        <v>64</v>
      </c>
      <c r="H53" s="348"/>
      <c r="I53" s="347" t="s">
        <v>65</v>
      </c>
      <c r="J53" s="348"/>
      <c r="K53" s="347" t="s">
        <v>66</v>
      </c>
      <c r="L53" s="348"/>
      <c r="M53" s="359" t="s">
        <v>22</v>
      </c>
      <c r="N53" s="198"/>
      <c r="O53" s="198"/>
    </row>
    <row r="54" spans="1:13" s="197" customFormat="1" ht="43.5" customHeight="1">
      <c r="A54" s="328"/>
      <c r="B54" s="333"/>
      <c r="C54" s="349"/>
      <c r="D54" s="350"/>
      <c r="E54" s="349"/>
      <c r="F54" s="350"/>
      <c r="G54" s="349"/>
      <c r="H54" s="350"/>
      <c r="I54" s="349"/>
      <c r="J54" s="350"/>
      <c r="K54" s="349"/>
      <c r="L54" s="350"/>
      <c r="M54" s="360"/>
    </row>
    <row r="55" spans="1:13" s="197" customFormat="1" ht="42" customHeight="1" thickBot="1">
      <c r="A55" s="328"/>
      <c r="B55" s="333"/>
      <c r="C55" s="217" t="s">
        <v>23</v>
      </c>
      <c r="D55" s="218" t="s">
        <v>24</v>
      </c>
      <c r="E55" s="217" t="s">
        <v>23</v>
      </c>
      <c r="F55" s="218" t="s">
        <v>24</v>
      </c>
      <c r="G55" s="217" t="s">
        <v>23</v>
      </c>
      <c r="H55" s="218" t="s">
        <v>24</v>
      </c>
      <c r="I55" s="202" t="s">
        <v>23</v>
      </c>
      <c r="J55" s="201" t="s">
        <v>24</v>
      </c>
      <c r="K55" s="217" t="s">
        <v>23</v>
      </c>
      <c r="L55" s="218" t="s">
        <v>24</v>
      </c>
      <c r="M55" s="361"/>
    </row>
    <row r="56" spans="1:15" ht="15.75" customHeight="1">
      <c r="A56" s="255">
        <v>1</v>
      </c>
      <c r="B56" s="241" t="s">
        <v>93</v>
      </c>
      <c r="C56" s="242">
        <v>2.8</v>
      </c>
      <c r="D56" s="233">
        <v>101.44927536231884</v>
      </c>
      <c r="E56" s="242">
        <v>2.82</v>
      </c>
      <c r="F56" s="233">
        <v>102.17391304347827</v>
      </c>
      <c r="G56" s="242">
        <v>2.76</v>
      </c>
      <c r="H56" s="233">
        <v>100</v>
      </c>
      <c r="I56" s="242">
        <v>2.8</v>
      </c>
      <c r="J56" s="233">
        <v>101.44927536231884</v>
      </c>
      <c r="K56" s="242">
        <v>2.82</v>
      </c>
      <c r="L56" s="233">
        <v>102.17391304347827</v>
      </c>
      <c r="M56" s="243">
        <v>2.76</v>
      </c>
      <c r="N56" s="198"/>
      <c r="O56" s="198"/>
    </row>
    <row r="57" spans="1:15" ht="15">
      <c r="A57" s="255">
        <v>2</v>
      </c>
      <c r="B57" s="244" t="s">
        <v>116</v>
      </c>
      <c r="C57" s="232">
        <v>3.61</v>
      </c>
      <c r="D57" s="245">
        <v>100</v>
      </c>
      <c r="E57" s="232">
        <v>3.65</v>
      </c>
      <c r="F57" s="245">
        <v>101.10803324099724</v>
      </c>
      <c r="G57" s="232">
        <v>3.65</v>
      </c>
      <c r="H57" s="245">
        <v>101.10803324099724</v>
      </c>
      <c r="I57" s="232">
        <v>3.9</v>
      </c>
      <c r="J57" s="245">
        <v>108.03324099722992</v>
      </c>
      <c r="K57" s="232">
        <v>3.65</v>
      </c>
      <c r="L57" s="245">
        <v>101.10803324099724</v>
      </c>
      <c r="M57" s="246">
        <v>3.61</v>
      </c>
      <c r="N57" s="198"/>
      <c r="O57" s="198"/>
    </row>
    <row r="58" spans="1:15" ht="15">
      <c r="A58" s="255">
        <v>3</v>
      </c>
      <c r="B58" s="244" t="s">
        <v>94</v>
      </c>
      <c r="C58" s="232">
        <v>2.15</v>
      </c>
      <c r="D58" s="245">
        <v>100</v>
      </c>
      <c r="E58" s="232">
        <v>2.15</v>
      </c>
      <c r="F58" s="245">
        <v>100</v>
      </c>
      <c r="G58" s="232">
        <v>2.15</v>
      </c>
      <c r="H58" s="245">
        <v>100</v>
      </c>
      <c r="I58" s="232">
        <v>2.2</v>
      </c>
      <c r="J58" s="245">
        <v>102.32558139534885</v>
      </c>
      <c r="K58" s="232">
        <v>2.15</v>
      </c>
      <c r="L58" s="245">
        <v>100</v>
      </c>
      <c r="M58" s="246">
        <v>2.15</v>
      </c>
      <c r="N58" s="198"/>
      <c r="O58" s="198"/>
    </row>
    <row r="59" spans="1:15" ht="15">
      <c r="A59" s="255">
        <v>4</v>
      </c>
      <c r="B59" s="244" t="s">
        <v>95</v>
      </c>
      <c r="C59" s="232">
        <v>63.86000000000001</v>
      </c>
      <c r="D59" s="245">
        <v>100</v>
      </c>
      <c r="E59" s="232">
        <v>64.17</v>
      </c>
      <c r="F59" s="245">
        <v>100.48543689320388</v>
      </c>
      <c r="G59" s="232">
        <v>67.22999999999999</v>
      </c>
      <c r="H59" s="245">
        <v>105.27716880676476</v>
      </c>
      <c r="I59" s="232">
        <v>68.13000000000001</v>
      </c>
      <c r="J59" s="245">
        <v>106.68650172251802</v>
      </c>
      <c r="K59" s="232">
        <v>68.02000000000001</v>
      </c>
      <c r="L59" s="245">
        <v>106.51424992170374</v>
      </c>
      <c r="M59" s="246">
        <v>63.86000000000001</v>
      </c>
      <c r="N59" s="198"/>
      <c r="O59" s="198"/>
    </row>
    <row r="60" spans="1:15" ht="15">
      <c r="A60" s="255">
        <v>5</v>
      </c>
      <c r="B60" s="244" t="s">
        <v>96</v>
      </c>
      <c r="C60" s="232">
        <v>3.5</v>
      </c>
      <c r="D60" s="245">
        <v>100</v>
      </c>
      <c r="E60" s="232">
        <v>3.5599999999999996</v>
      </c>
      <c r="F60" s="245">
        <v>101.71428571428571</v>
      </c>
      <c r="G60" s="232">
        <v>3.5599999999999996</v>
      </c>
      <c r="H60" s="245">
        <v>101.71428571428571</v>
      </c>
      <c r="I60" s="232">
        <v>3.76</v>
      </c>
      <c r="J60" s="245">
        <v>107.42857142857143</v>
      </c>
      <c r="K60" s="232">
        <v>3.5599999999999996</v>
      </c>
      <c r="L60" s="245">
        <v>101.71428571428571</v>
      </c>
      <c r="M60" s="246">
        <v>3.5</v>
      </c>
      <c r="N60" s="198"/>
      <c r="O60" s="198"/>
    </row>
    <row r="61" spans="1:15" ht="15">
      <c r="A61" s="255">
        <v>6</v>
      </c>
      <c r="B61" s="244" t="s">
        <v>97</v>
      </c>
      <c r="C61" s="232">
        <v>5.83</v>
      </c>
      <c r="D61" s="245">
        <v>100</v>
      </c>
      <c r="E61" s="232">
        <v>5.85</v>
      </c>
      <c r="F61" s="245">
        <v>100.34305317324184</v>
      </c>
      <c r="G61" s="232">
        <v>5.85</v>
      </c>
      <c r="H61" s="245">
        <v>100.34305317324184</v>
      </c>
      <c r="I61" s="232">
        <v>6.1</v>
      </c>
      <c r="J61" s="245">
        <v>104.63121783876501</v>
      </c>
      <c r="K61" s="232">
        <v>5.85</v>
      </c>
      <c r="L61" s="245">
        <v>100.34305317324184</v>
      </c>
      <c r="M61" s="246">
        <v>5.83</v>
      </c>
      <c r="N61" s="198"/>
      <c r="O61" s="198"/>
    </row>
    <row r="62" spans="1:15" ht="15">
      <c r="A62" s="255">
        <v>7</v>
      </c>
      <c r="B62" s="244" t="s">
        <v>99</v>
      </c>
      <c r="C62" s="232">
        <v>2.39</v>
      </c>
      <c r="D62" s="245">
        <v>100</v>
      </c>
      <c r="E62" s="232">
        <v>2.43</v>
      </c>
      <c r="F62" s="245">
        <v>101.67364016736403</v>
      </c>
      <c r="G62" s="232">
        <v>2.43</v>
      </c>
      <c r="H62" s="245">
        <v>101.67364016736403</v>
      </c>
      <c r="I62" s="232">
        <v>2.5</v>
      </c>
      <c r="J62" s="245">
        <v>104.60251046025104</v>
      </c>
      <c r="K62" s="232">
        <v>2.43</v>
      </c>
      <c r="L62" s="245">
        <v>101.67364016736403</v>
      </c>
      <c r="M62" s="246">
        <v>2.39</v>
      </c>
      <c r="N62" s="198"/>
      <c r="O62" s="198"/>
    </row>
    <row r="63" spans="1:15" ht="15">
      <c r="A63" s="255">
        <v>8</v>
      </c>
      <c r="B63" s="244" t="s">
        <v>100</v>
      </c>
      <c r="C63" s="232">
        <v>19.41</v>
      </c>
      <c r="D63" s="245">
        <v>100</v>
      </c>
      <c r="E63" s="232">
        <v>20.610000000000003</v>
      </c>
      <c r="F63" s="245">
        <v>106.18238021638334</v>
      </c>
      <c r="G63" s="232">
        <v>20.63</v>
      </c>
      <c r="H63" s="245">
        <v>106.28541988665636</v>
      </c>
      <c r="I63" s="232">
        <v>21.93</v>
      </c>
      <c r="J63" s="245">
        <v>112.98299845440494</v>
      </c>
      <c r="K63" s="232">
        <v>21.400000000000002</v>
      </c>
      <c r="L63" s="245">
        <v>110.252447192169</v>
      </c>
      <c r="M63" s="246">
        <v>19.41</v>
      </c>
      <c r="N63" s="198"/>
      <c r="O63" s="198"/>
    </row>
    <row r="64" spans="1:15" ht="15">
      <c r="A64" s="255">
        <v>9</v>
      </c>
      <c r="B64" s="244" t="s">
        <v>101</v>
      </c>
      <c r="C64" s="232">
        <v>17.89</v>
      </c>
      <c r="D64" s="245">
        <v>100</v>
      </c>
      <c r="E64" s="232">
        <v>19.61</v>
      </c>
      <c r="F64" s="245">
        <v>109.61430967020682</v>
      </c>
      <c r="G64" s="232">
        <v>19.79</v>
      </c>
      <c r="H64" s="245">
        <v>110.6204583566238</v>
      </c>
      <c r="I64" s="232">
        <v>19.82</v>
      </c>
      <c r="J64" s="245">
        <v>110.78814980435997</v>
      </c>
      <c r="K64" s="232">
        <v>19.71</v>
      </c>
      <c r="L64" s="245">
        <v>110.1732811626607</v>
      </c>
      <c r="M64" s="246">
        <v>17.89</v>
      </c>
      <c r="N64" s="198"/>
      <c r="O64" s="198"/>
    </row>
    <row r="65" spans="1:15" ht="15">
      <c r="A65" s="255">
        <v>10</v>
      </c>
      <c r="B65" s="244" t="s">
        <v>102</v>
      </c>
      <c r="C65" s="232">
        <v>33.040000000000006</v>
      </c>
      <c r="D65" s="245">
        <v>100.06056935190794</v>
      </c>
      <c r="E65" s="232">
        <v>33.75999999999999</v>
      </c>
      <c r="F65" s="245">
        <v>102.24106602059355</v>
      </c>
      <c r="G65" s="232">
        <v>33.519999999999996</v>
      </c>
      <c r="H65" s="245">
        <v>101.51423379769835</v>
      </c>
      <c r="I65" s="232">
        <v>33.02</v>
      </c>
      <c r="J65" s="245">
        <v>100</v>
      </c>
      <c r="K65" s="232">
        <v>33.75999999999999</v>
      </c>
      <c r="L65" s="245">
        <v>102.24106602059355</v>
      </c>
      <c r="M65" s="246">
        <v>33.02</v>
      </c>
      <c r="N65" s="198"/>
      <c r="O65" s="198"/>
    </row>
    <row r="66" spans="1:15" ht="15">
      <c r="A66" s="255">
        <v>11</v>
      </c>
      <c r="B66" s="244" t="s">
        <v>103</v>
      </c>
      <c r="C66" s="232">
        <v>9.83</v>
      </c>
      <c r="D66" s="245">
        <v>101.34020618556703</v>
      </c>
      <c r="E66" s="232">
        <v>10.01</v>
      </c>
      <c r="F66" s="245">
        <v>103.1958762886598</v>
      </c>
      <c r="G66" s="232">
        <v>10.02</v>
      </c>
      <c r="H66" s="245">
        <v>103.29896907216497</v>
      </c>
      <c r="I66" s="232">
        <v>9.7</v>
      </c>
      <c r="J66" s="245">
        <v>100</v>
      </c>
      <c r="K66" s="232">
        <v>10.02</v>
      </c>
      <c r="L66" s="245">
        <v>103.29896907216497</v>
      </c>
      <c r="M66" s="246">
        <v>9.7</v>
      </c>
      <c r="N66" s="198"/>
      <c r="O66" s="198"/>
    </row>
    <row r="67" spans="1:15" ht="15">
      <c r="A67" s="255">
        <v>12</v>
      </c>
      <c r="B67" s="244" t="s">
        <v>104</v>
      </c>
      <c r="C67" s="232">
        <v>6.950000000000001</v>
      </c>
      <c r="D67" s="245">
        <v>101.75695461200587</v>
      </c>
      <c r="E67" s="232">
        <v>6.9799999999999995</v>
      </c>
      <c r="F67" s="245">
        <v>102.19619326500731</v>
      </c>
      <c r="G67" s="232">
        <v>6.83</v>
      </c>
      <c r="H67" s="245">
        <v>100</v>
      </c>
      <c r="I67" s="232">
        <v>7.239999999999999</v>
      </c>
      <c r="J67" s="245">
        <v>106.00292825768666</v>
      </c>
      <c r="K67" s="232">
        <v>7.82</v>
      </c>
      <c r="L67" s="245">
        <v>114.49487554904832</v>
      </c>
      <c r="M67" s="246">
        <v>6.83</v>
      </c>
      <c r="N67" s="198"/>
      <c r="O67" s="198"/>
    </row>
    <row r="68" spans="1:15" ht="15">
      <c r="A68" s="255">
        <v>13</v>
      </c>
      <c r="B68" s="244" t="s">
        <v>105</v>
      </c>
      <c r="C68" s="232">
        <v>7.08</v>
      </c>
      <c r="D68" s="245">
        <v>100</v>
      </c>
      <c r="E68" s="232">
        <v>7.200000000000001</v>
      </c>
      <c r="F68" s="245">
        <v>101.6949152542373</v>
      </c>
      <c r="G68" s="232">
        <v>7.26</v>
      </c>
      <c r="H68" s="245">
        <v>102.54237288135593</v>
      </c>
      <c r="I68" s="232">
        <v>7.47</v>
      </c>
      <c r="J68" s="245">
        <v>105.50847457627117</v>
      </c>
      <c r="K68" s="232">
        <v>7.15</v>
      </c>
      <c r="L68" s="245">
        <v>100.98870056497175</v>
      </c>
      <c r="M68" s="246">
        <v>7.08</v>
      </c>
      <c r="N68" s="198"/>
      <c r="O68" s="198"/>
    </row>
    <row r="69" spans="1:15" ht="15">
      <c r="A69" s="255">
        <v>14</v>
      </c>
      <c r="B69" s="244" t="s">
        <v>117</v>
      </c>
      <c r="C69" s="232">
        <v>1.6</v>
      </c>
      <c r="D69" s="245">
        <v>100</v>
      </c>
      <c r="E69" s="232">
        <v>1.61</v>
      </c>
      <c r="F69" s="245">
        <v>100.62500000000001</v>
      </c>
      <c r="G69" s="232">
        <v>1.61</v>
      </c>
      <c r="H69" s="245">
        <v>100.62500000000001</v>
      </c>
      <c r="I69" s="232">
        <v>1.6</v>
      </c>
      <c r="J69" s="245">
        <v>100</v>
      </c>
      <c r="K69" s="232">
        <v>1.61</v>
      </c>
      <c r="L69" s="245">
        <v>100.62500000000001</v>
      </c>
      <c r="M69" s="246">
        <v>1.6</v>
      </c>
      <c r="N69" s="198"/>
      <c r="O69" s="198"/>
    </row>
    <row r="70" spans="1:15" ht="15">
      <c r="A70" s="255">
        <v>15</v>
      </c>
      <c r="B70" s="244" t="s">
        <v>106</v>
      </c>
      <c r="C70" s="232">
        <v>12.63</v>
      </c>
      <c r="D70" s="245">
        <v>100</v>
      </c>
      <c r="E70" s="232">
        <v>14.190000000000001</v>
      </c>
      <c r="F70" s="245">
        <v>112.35154394299288</v>
      </c>
      <c r="G70" s="232">
        <v>14.68</v>
      </c>
      <c r="H70" s="245">
        <v>116.2311955661124</v>
      </c>
      <c r="I70" s="232">
        <v>13.649999999999999</v>
      </c>
      <c r="J70" s="245">
        <v>108.07600950118763</v>
      </c>
      <c r="K70" s="232">
        <v>14.7</v>
      </c>
      <c r="L70" s="245">
        <v>116.38954869358669</v>
      </c>
      <c r="M70" s="246">
        <v>12.63</v>
      </c>
      <c r="N70" s="198"/>
      <c r="O70" s="198"/>
    </row>
    <row r="71" spans="1:15" ht="15">
      <c r="A71" s="255">
        <v>16</v>
      </c>
      <c r="B71" s="244" t="s">
        <v>107</v>
      </c>
      <c r="C71" s="232">
        <v>7.91</v>
      </c>
      <c r="D71" s="245">
        <v>120.76335877862596</v>
      </c>
      <c r="E71" s="232">
        <v>7.91</v>
      </c>
      <c r="F71" s="245">
        <v>120.76335877862596</v>
      </c>
      <c r="G71" s="232">
        <v>7.91</v>
      </c>
      <c r="H71" s="245">
        <v>120.76335877862596</v>
      </c>
      <c r="I71" s="232">
        <v>6.55</v>
      </c>
      <c r="J71" s="245">
        <v>100</v>
      </c>
      <c r="K71" s="232">
        <v>7.9399999999999995</v>
      </c>
      <c r="L71" s="245">
        <v>121.22137404580154</v>
      </c>
      <c r="M71" s="246">
        <v>6.55</v>
      </c>
      <c r="N71" s="198"/>
      <c r="O71" s="198"/>
    </row>
    <row r="72" spans="1:15" ht="15.75" thickBot="1">
      <c r="A72" s="287">
        <v>17</v>
      </c>
      <c r="B72" s="288" t="s">
        <v>108</v>
      </c>
      <c r="C72" s="289">
        <v>22.72</v>
      </c>
      <c r="D72" s="290">
        <v>100.48651039363112</v>
      </c>
      <c r="E72" s="289">
        <v>23.68</v>
      </c>
      <c r="F72" s="290">
        <v>104.73241928350288</v>
      </c>
      <c r="G72" s="289">
        <v>23.75</v>
      </c>
      <c r="H72" s="290">
        <v>105.0420168067227</v>
      </c>
      <c r="I72" s="289">
        <v>22.61</v>
      </c>
      <c r="J72" s="290">
        <v>100</v>
      </c>
      <c r="K72" s="289">
        <v>23.729999999999997</v>
      </c>
      <c r="L72" s="290">
        <v>104.95356037151701</v>
      </c>
      <c r="M72" s="291">
        <v>22.61</v>
      </c>
      <c r="N72" s="198"/>
      <c r="O72" s="198"/>
    </row>
    <row r="73" spans="1:15" ht="15.75" thickBot="1">
      <c r="A73" s="219"/>
      <c r="B73" s="64"/>
      <c r="C73" s="220"/>
      <c r="D73" s="221"/>
      <c r="E73" s="220"/>
      <c r="F73" s="221"/>
      <c r="G73" s="220"/>
      <c r="H73" s="221"/>
      <c r="I73" s="220"/>
      <c r="J73" s="221"/>
      <c r="K73" s="220"/>
      <c r="L73" s="221"/>
      <c r="M73" s="220"/>
      <c r="N73" s="221"/>
      <c r="O73" s="220"/>
    </row>
    <row r="74" spans="1:15" ht="20.25" customHeight="1" thickBot="1">
      <c r="A74" s="334" t="s">
        <v>86</v>
      </c>
      <c r="B74" s="335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6"/>
    </row>
    <row r="75" spans="1:15" s="197" customFormat="1" ht="26.25" customHeight="1">
      <c r="A75" s="326" t="s">
        <v>21</v>
      </c>
      <c r="B75" s="327"/>
      <c r="C75" s="337" t="s">
        <v>67</v>
      </c>
      <c r="D75" s="338"/>
      <c r="E75" s="337" t="s">
        <v>68</v>
      </c>
      <c r="F75" s="338"/>
      <c r="G75" s="337" t="s">
        <v>69</v>
      </c>
      <c r="H75" s="338"/>
      <c r="I75" s="337" t="s">
        <v>70</v>
      </c>
      <c r="J75" s="338"/>
      <c r="K75" s="337" t="s">
        <v>71</v>
      </c>
      <c r="L75" s="338"/>
      <c r="M75" s="337" t="s">
        <v>72</v>
      </c>
      <c r="N75" s="338"/>
      <c r="O75" s="344" t="s">
        <v>22</v>
      </c>
    </row>
    <row r="76" spans="1:15" s="197" customFormat="1" ht="40.5" customHeight="1">
      <c r="A76" s="328"/>
      <c r="B76" s="329"/>
      <c r="C76" s="339"/>
      <c r="D76" s="340"/>
      <c r="E76" s="339"/>
      <c r="F76" s="340"/>
      <c r="G76" s="339"/>
      <c r="H76" s="340"/>
      <c r="I76" s="339"/>
      <c r="J76" s="340"/>
      <c r="K76" s="339"/>
      <c r="L76" s="340"/>
      <c r="M76" s="339"/>
      <c r="N76" s="340"/>
      <c r="O76" s="345"/>
    </row>
    <row r="77" spans="1:15" ht="13.5" customHeight="1">
      <c r="A77" s="330"/>
      <c r="B77" s="331"/>
      <c r="C77" s="222" t="s">
        <v>23</v>
      </c>
      <c r="D77" s="223" t="s">
        <v>24</v>
      </c>
      <c r="E77" s="224" t="s">
        <v>23</v>
      </c>
      <c r="F77" s="223" t="s">
        <v>24</v>
      </c>
      <c r="G77" s="224" t="s">
        <v>23</v>
      </c>
      <c r="H77" s="223" t="s">
        <v>24</v>
      </c>
      <c r="I77" s="224" t="s">
        <v>23</v>
      </c>
      <c r="J77" s="223" t="s">
        <v>24</v>
      </c>
      <c r="K77" s="224" t="s">
        <v>23</v>
      </c>
      <c r="L77" s="223" t="s">
        <v>24</v>
      </c>
      <c r="M77" s="224" t="s">
        <v>23</v>
      </c>
      <c r="N77" s="223" t="s">
        <v>24</v>
      </c>
      <c r="O77" s="345"/>
    </row>
    <row r="78" spans="1:15" ht="15">
      <c r="A78" s="256">
        <v>1</v>
      </c>
      <c r="B78" s="260" t="s">
        <v>93</v>
      </c>
      <c r="C78" s="261">
        <v>3</v>
      </c>
      <c r="D78" s="269">
        <v>107.91366906474822</v>
      </c>
      <c r="E78" s="261">
        <v>2.86</v>
      </c>
      <c r="F78" s="269">
        <v>102.87769784172663</v>
      </c>
      <c r="G78" s="261">
        <v>2.8</v>
      </c>
      <c r="H78" s="269">
        <v>100.71942446043165</v>
      </c>
      <c r="I78" s="261">
        <v>2.78</v>
      </c>
      <c r="J78" s="270">
        <v>100</v>
      </c>
      <c r="K78" s="261">
        <v>2.82</v>
      </c>
      <c r="L78" s="270">
        <v>101.43884892086331</v>
      </c>
      <c r="M78" s="261">
        <v>2.9</v>
      </c>
      <c r="N78" s="269">
        <v>104.31654676258992</v>
      </c>
      <c r="O78" s="272">
        <v>2.78</v>
      </c>
    </row>
    <row r="79" spans="1:15" ht="15">
      <c r="A79" s="256">
        <v>2</v>
      </c>
      <c r="B79" s="260" t="s">
        <v>94</v>
      </c>
      <c r="C79" s="261">
        <v>6.5</v>
      </c>
      <c r="D79" s="258">
        <v>106.03588907014682</v>
      </c>
      <c r="E79" s="261">
        <v>6.3</v>
      </c>
      <c r="F79" s="258">
        <v>102.77324632952691</v>
      </c>
      <c r="G79" s="261">
        <v>6.3</v>
      </c>
      <c r="H79" s="258">
        <v>102.77324632952691</v>
      </c>
      <c r="I79" s="261">
        <v>6.390000000000001</v>
      </c>
      <c r="J79" s="259">
        <v>104.24143556280588</v>
      </c>
      <c r="K79" s="261">
        <v>6.470000000000001</v>
      </c>
      <c r="L79" s="259">
        <v>105.54649265905385</v>
      </c>
      <c r="M79" s="261">
        <v>6.13</v>
      </c>
      <c r="N79" s="258">
        <v>100</v>
      </c>
      <c r="O79" s="272">
        <v>6.13</v>
      </c>
    </row>
    <row r="80" spans="1:15" ht="15">
      <c r="A80" s="256">
        <v>3</v>
      </c>
      <c r="B80" s="260" t="s">
        <v>95</v>
      </c>
      <c r="C80" s="261">
        <v>32.59</v>
      </c>
      <c r="D80" s="258">
        <v>104.3213828425096</v>
      </c>
      <c r="E80" s="261">
        <v>31.240000000000002</v>
      </c>
      <c r="F80" s="258">
        <v>100</v>
      </c>
      <c r="G80" s="261">
        <v>31.66</v>
      </c>
      <c r="H80" s="258">
        <v>101.34443021766965</v>
      </c>
      <c r="I80" s="261">
        <v>32.59</v>
      </c>
      <c r="J80" s="259">
        <v>104.3213828425096</v>
      </c>
      <c r="K80" s="261">
        <v>34.06999999999999</v>
      </c>
      <c r="L80" s="259">
        <v>109.0588988476312</v>
      </c>
      <c r="M80" s="261">
        <v>32.1</v>
      </c>
      <c r="N80" s="258">
        <v>102.75288092189501</v>
      </c>
      <c r="O80" s="272">
        <v>31.240000000000002</v>
      </c>
    </row>
    <row r="81" spans="1:15" ht="15">
      <c r="A81" s="256">
        <v>4</v>
      </c>
      <c r="B81" s="260" t="s">
        <v>96</v>
      </c>
      <c r="C81" s="261">
        <v>3.8</v>
      </c>
      <c r="D81" s="258">
        <v>106.44257703081233</v>
      </c>
      <c r="E81" s="261">
        <v>3.92</v>
      </c>
      <c r="F81" s="258">
        <v>109.80392156862746</v>
      </c>
      <c r="G81" s="261">
        <v>3.85</v>
      </c>
      <c r="H81" s="258">
        <v>107.84313725490198</v>
      </c>
      <c r="I81" s="261">
        <v>3.57</v>
      </c>
      <c r="J81" s="259">
        <v>100</v>
      </c>
      <c r="K81" s="261">
        <v>4.12</v>
      </c>
      <c r="L81" s="259">
        <v>115.40616246498601</v>
      </c>
      <c r="M81" s="261">
        <v>3.84</v>
      </c>
      <c r="N81" s="258">
        <v>107.56302521008404</v>
      </c>
      <c r="O81" s="272">
        <v>3.57</v>
      </c>
    </row>
    <row r="82" spans="1:15" ht="15">
      <c r="A82" s="256">
        <v>5</v>
      </c>
      <c r="B82" s="260" t="s">
        <v>97</v>
      </c>
      <c r="C82" s="261">
        <v>10.89</v>
      </c>
      <c r="D82" s="258">
        <v>114.27072402938091</v>
      </c>
      <c r="E82" s="261">
        <v>9.9</v>
      </c>
      <c r="F82" s="258">
        <v>103.88247639034628</v>
      </c>
      <c r="G82" s="261">
        <v>10.73</v>
      </c>
      <c r="H82" s="258">
        <v>112.59181532004199</v>
      </c>
      <c r="I82" s="261">
        <v>9.53</v>
      </c>
      <c r="J82" s="259">
        <v>100</v>
      </c>
      <c r="K82" s="261">
        <v>10.97</v>
      </c>
      <c r="L82" s="259">
        <v>115.11017838405037</v>
      </c>
      <c r="M82" s="261">
        <v>10.530000000000001</v>
      </c>
      <c r="N82" s="258">
        <v>110.49317943336834</v>
      </c>
      <c r="O82" s="272">
        <v>9.53</v>
      </c>
    </row>
    <row r="83" spans="1:15" ht="15">
      <c r="A83" s="256">
        <v>6</v>
      </c>
      <c r="B83" s="260" t="s">
        <v>98</v>
      </c>
      <c r="C83" s="261">
        <v>7.2</v>
      </c>
      <c r="D83" s="258">
        <v>107.62331838565022</v>
      </c>
      <c r="E83" s="261">
        <v>6.6899999999999995</v>
      </c>
      <c r="F83" s="258">
        <v>100</v>
      </c>
      <c r="G83" s="261">
        <v>6.84</v>
      </c>
      <c r="H83" s="258">
        <v>102.24215246636771</v>
      </c>
      <c r="I83" s="261">
        <v>6.890000000000001</v>
      </c>
      <c r="J83" s="259">
        <v>102.98953662182365</v>
      </c>
      <c r="K83" s="261">
        <v>6.79</v>
      </c>
      <c r="L83" s="259">
        <v>101.49476831091182</v>
      </c>
      <c r="M83" s="261">
        <v>6.9</v>
      </c>
      <c r="N83" s="258">
        <v>103.13901345291481</v>
      </c>
      <c r="O83" s="272">
        <v>6.6899999999999995</v>
      </c>
    </row>
    <row r="84" spans="1:15" ht="15">
      <c r="A84" s="256">
        <v>7</v>
      </c>
      <c r="B84" s="260" t="s">
        <v>99</v>
      </c>
      <c r="C84" s="261">
        <v>9.1</v>
      </c>
      <c r="D84" s="258">
        <v>106.6822977725674</v>
      </c>
      <c r="E84" s="261">
        <v>9.02</v>
      </c>
      <c r="F84" s="258">
        <v>105.74443141852284</v>
      </c>
      <c r="G84" s="261">
        <v>8.530000000000001</v>
      </c>
      <c r="H84" s="258">
        <v>100</v>
      </c>
      <c r="I84" s="261">
        <v>8.55</v>
      </c>
      <c r="J84" s="259">
        <v>100.23446658851114</v>
      </c>
      <c r="K84" s="261">
        <v>9.12</v>
      </c>
      <c r="L84" s="259">
        <v>106.91676436107853</v>
      </c>
      <c r="M84" s="261">
        <v>8.95</v>
      </c>
      <c r="N84" s="258">
        <v>104.92379835873386</v>
      </c>
      <c r="O84" s="272">
        <v>8.530000000000001</v>
      </c>
    </row>
    <row r="85" spans="1:15" ht="15">
      <c r="A85" s="256">
        <v>8</v>
      </c>
      <c r="B85" s="260" t="s">
        <v>100</v>
      </c>
      <c r="C85" s="261">
        <v>13.18</v>
      </c>
      <c r="D85" s="258">
        <v>112.64957264957265</v>
      </c>
      <c r="E85" s="261">
        <v>12.270000000000001</v>
      </c>
      <c r="F85" s="258">
        <v>104.8717948717949</v>
      </c>
      <c r="G85" s="261">
        <v>12.07</v>
      </c>
      <c r="H85" s="258">
        <v>103.16239316239317</v>
      </c>
      <c r="I85" s="261">
        <v>12.200000000000001</v>
      </c>
      <c r="J85" s="259">
        <v>104.27350427350429</v>
      </c>
      <c r="K85" s="261">
        <v>13.299999999999999</v>
      </c>
      <c r="L85" s="259">
        <v>113.67521367521367</v>
      </c>
      <c r="M85" s="261">
        <v>11.7</v>
      </c>
      <c r="N85" s="258">
        <v>100</v>
      </c>
      <c r="O85" s="272">
        <v>11.7</v>
      </c>
    </row>
    <row r="86" spans="1:15" ht="15">
      <c r="A86" s="256">
        <v>9</v>
      </c>
      <c r="B86" s="260" t="s">
        <v>101</v>
      </c>
      <c r="C86" s="261">
        <v>12.32</v>
      </c>
      <c r="D86" s="258">
        <v>101.3157894736842</v>
      </c>
      <c r="E86" s="261">
        <v>13.15</v>
      </c>
      <c r="F86" s="258">
        <v>108.14144736842107</v>
      </c>
      <c r="G86" s="261">
        <v>13.600000000000001</v>
      </c>
      <c r="H86" s="258">
        <v>111.8421052631579</v>
      </c>
      <c r="I86" s="261">
        <v>13.54</v>
      </c>
      <c r="J86" s="259">
        <v>111.3486842105263</v>
      </c>
      <c r="K86" s="261">
        <v>12.16</v>
      </c>
      <c r="L86" s="259">
        <v>100</v>
      </c>
      <c r="M86" s="261">
        <v>12.3</v>
      </c>
      <c r="N86" s="258">
        <v>101.1513157894737</v>
      </c>
      <c r="O86" s="272">
        <v>12.16</v>
      </c>
    </row>
    <row r="87" spans="1:15" ht="15">
      <c r="A87" s="256">
        <v>10</v>
      </c>
      <c r="B87" s="260" t="s">
        <v>102</v>
      </c>
      <c r="C87" s="261">
        <v>30.53</v>
      </c>
      <c r="D87" s="258">
        <v>112.65682656826567</v>
      </c>
      <c r="E87" s="261">
        <v>29.79</v>
      </c>
      <c r="F87" s="258">
        <v>109.92619926199261</v>
      </c>
      <c r="G87" s="261">
        <v>29.300000000000004</v>
      </c>
      <c r="H87" s="258">
        <v>108.11808118081181</v>
      </c>
      <c r="I87" s="261">
        <v>27.1</v>
      </c>
      <c r="J87" s="259">
        <v>100</v>
      </c>
      <c r="K87" s="261">
        <v>31.16</v>
      </c>
      <c r="L87" s="259">
        <v>114.98154981549816</v>
      </c>
      <c r="M87" s="261">
        <v>28.799999999999997</v>
      </c>
      <c r="N87" s="258">
        <v>106.27306273062729</v>
      </c>
      <c r="O87" s="272">
        <v>27.1</v>
      </c>
    </row>
    <row r="88" spans="1:15" ht="15">
      <c r="A88" s="256">
        <v>11</v>
      </c>
      <c r="B88" s="260" t="s">
        <v>103</v>
      </c>
      <c r="C88" s="261">
        <v>6.49</v>
      </c>
      <c r="D88" s="258">
        <v>159.85221674876848</v>
      </c>
      <c r="E88" s="261">
        <v>5.75</v>
      </c>
      <c r="F88" s="258">
        <v>141.62561576354682</v>
      </c>
      <c r="G88" s="261">
        <v>4.06</v>
      </c>
      <c r="H88" s="258">
        <v>100</v>
      </c>
      <c r="I88" s="261">
        <v>6.04</v>
      </c>
      <c r="J88" s="259">
        <v>148.76847290640396</v>
      </c>
      <c r="K88" s="261">
        <v>6.15</v>
      </c>
      <c r="L88" s="259">
        <v>151.4778325123153</v>
      </c>
      <c r="M88" s="261">
        <v>5.69</v>
      </c>
      <c r="N88" s="258">
        <v>140.14778325123154</v>
      </c>
      <c r="O88" s="272">
        <v>4.06</v>
      </c>
    </row>
    <row r="89" spans="1:15" ht="15">
      <c r="A89" s="256">
        <v>12</v>
      </c>
      <c r="B89" s="260" t="s">
        <v>104</v>
      </c>
      <c r="C89" s="261">
        <v>4</v>
      </c>
      <c r="D89" s="258">
        <v>154.44015444015443</v>
      </c>
      <c r="E89" s="261">
        <v>2.9000000000000004</v>
      </c>
      <c r="F89" s="258">
        <v>111.96911196911199</v>
      </c>
      <c r="G89" s="261">
        <v>2.7</v>
      </c>
      <c r="H89" s="258">
        <v>104.24710424710426</v>
      </c>
      <c r="I89" s="261">
        <v>2.59</v>
      </c>
      <c r="J89" s="259">
        <v>100</v>
      </c>
      <c r="K89" s="261">
        <v>3.3499999999999996</v>
      </c>
      <c r="L89" s="259">
        <v>129.34362934362932</v>
      </c>
      <c r="M89" s="261">
        <v>2.95</v>
      </c>
      <c r="N89" s="258">
        <v>113.89961389961391</v>
      </c>
      <c r="O89" s="272">
        <v>2.59</v>
      </c>
    </row>
    <row r="90" spans="1:15" ht="15">
      <c r="A90" s="256">
        <v>13</v>
      </c>
      <c r="B90" s="260" t="s">
        <v>105</v>
      </c>
      <c r="C90" s="261">
        <v>7.1</v>
      </c>
      <c r="D90" s="258">
        <v>104.25844346549191</v>
      </c>
      <c r="E90" s="261">
        <v>6.969999999999999</v>
      </c>
      <c r="F90" s="258">
        <v>102.34948604992655</v>
      </c>
      <c r="G90" s="261">
        <v>6.890000000000001</v>
      </c>
      <c r="H90" s="258">
        <v>101.1747430249633</v>
      </c>
      <c r="I90" s="261">
        <v>7.18</v>
      </c>
      <c r="J90" s="259">
        <v>105.43318649045521</v>
      </c>
      <c r="K90" s="261">
        <v>7.17</v>
      </c>
      <c r="L90" s="259">
        <v>105.2863436123348</v>
      </c>
      <c r="M90" s="261">
        <v>6.8100000000000005</v>
      </c>
      <c r="N90" s="258">
        <v>100</v>
      </c>
      <c r="O90" s="272">
        <v>6.8100000000000005</v>
      </c>
    </row>
    <row r="91" spans="1:15" ht="15">
      <c r="A91" s="256">
        <v>14</v>
      </c>
      <c r="B91" s="260" t="s">
        <v>106</v>
      </c>
      <c r="C91" s="261">
        <v>8.850000000000001</v>
      </c>
      <c r="D91" s="258">
        <v>122.91666666666667</v>
      </c>
      <c r="E91" s="261">
        <v>8.23</v>
      </c>
      <c r="F91" s="258">
        <v>114.30555555555554</v>
      </c>
      <c r="G91" s="261">
        <v>7.23</v>
      </c>
      <c r="H91" s="258">
        <v>100.41666666666667</v>
      </c>
      <c r="I91" s="261">
        <v>7.2</v>
      </c>
      <c r="J91" s="259">
        <v>100</v>
      </c>
      <c r="K91" s="261">
        <v>8.76</v>
      </c>
      <c r="L91" s="259">
        <v>121.66666666666666</v>
      </c>
      <c r="M91" s="261">
        <v>8.350000000000001</v>
      </c>
      <c r="N91" s="258">
        <v>115.97222222222223</v>
      </c>
      <c r="O91" s="272">
        <v>7.2</v>
      </c>
    </row>
    <row r="92" spans="1:15" ht="15">
      <c r="A92" s="256">
        <v>15</v>
      </c>
      <c r="B92" s="260" t="s">
        <v>107</v>
      </c>
      <c r="C92" s="261">
        <v>14.45</v>
      </c>
      <c r="D92" s="258">
        <v>134.04452690166974</v>
      </c>
      <c r="E92" s="261">
        <v>13.35</v>
      </c>
      <c r="F92" s="258">
        <v>123.84044526901667</v>
      </c>
      <c r="G92" s="261">
        <v>11.91</v>
      </c>
      <c r="H92" s="258">
        <v>110.48237476808904</v>
      </c>
      <c r="I92" s="261">
        <v>13.77</v>
      </c>
      <c r="J92" s="259">
        <v>127.73654916512058</v>
      </c>
      <c r="K92" s="261">
        <v>10.780000000000001</v>
      </c>
      <c r="L92" s="259">
        <v>100</v>
      </c>
      <c r="M92" s="261">
        <v>10.89</v>
      </c>
      <c r="N92" s="258">
        <v>101.0204081632653</v>
      </c>
      <c r="O92" s="272">
        <v>10.780000000000001</v>
      </c>
    </row>
    <row r="93" spans="1:15" ht="15.75" thickBot="1">
      <c r="A93" s="257">
        <v>16</v>
      </c>
      <c r="B93" s="273" t="s">
        <v>108</v>
      </c>
      <c r="C93" s="274">
        <v>19.45</v>
      </c>
      <c r="D93" s="275">
        <v>105.5917480998914</v>
      </c>
      <c r="E93" s="274">
        <v>18.52</v>
      </c>
      <c r="F93" s="275">
        <v>100.54288816503798</v>
      </c>
      <c r="G93" s="274">
        <v>18.42</v>
      </c>
      <c r="H93" s="275">
        <v>100</v>
      </c>
      <c r="I93" s="274">
        <v>18.65</v>
      </c>
      <c r="J93" s="276">
        <v>101.24864277958739</v>
      </c>
      <c r="K93" s="274">
        <v>18.529999999999998</v>
      </c>
      <c r="L93" s="276">
        <v>100.59717698154178</v>
      </c>
      <c r="M93" s="274">
        <v>18.89</v>
      </c>
      <c r="N93" s="275">
        <v>102.55157437567861</v>
      </c>
      <c r="O93" s="277">
        <v>18.42</v>
      </c>
    </row>
    <row r="94" spans="1:15" ht="15.75" thickBot="1">
      <c r="A94" s="225"/>
      <c r="B94" s="64"/>
      <c r="C94" s="220"/>
      <c r="D94" s="221"/>
      <c r="E94" s="220"/>
      <c r="F94" s="221"/>
      <c r="G94" s="220"/>
      <c r="H94" s="221"/>
      <c r="I94" s="220"/>
      <c r="J94" s="221"/>
      <c r="K94" s="220"/>
      <c r="L94" s="221"/>
      <c r="M94" s="220"/>
      <c r="N94" s="221"/>
      <c r="O94" s="220"/>
    </row>
    <row r="95" spans="1:11" ht="16.5" thickBot="1">
      <c r="A95" s="341" t="s">
        <v>128</v>
      </c>
      <c r="B95" s="342"/>
      <c r="C95" s="342"/>
      <c r="D95" s="342"/>
      <c r="E95" s="342"/>
      <c r="F95" s="342"/>
      <c r="G95" s="342"/>
      <c r="H95" s="342"/>
      <c r="I95" s="342"/>
      <c r="J95" s="342"/>
      <c r="K95" s="343"/>
    </row>
    <row r="96" spans="1:11" ht="12.75" customHeight="1">
      <c r="A96" s="326" t="s">
        <v>21</v>
      </c>
      <c r="B96" s="351"/>
      <c r="C96" s="355" t="s">
        <v>73</v>
      </c>
      <c r="D96" s="356"/>
      <c r="E96" s="355" t="s">
        <v>74</v>
      </c>
      <c r="F96" s="356"/>
      <c r="G96" s="337" t="s">
        <v>75</v>
      </c>
      <c r="H96" s="338"/>
      <c r="I96" s="337" t="s">
        <v>76</v>
      </c>
      <c r="J96" s="338"/>
      <c r="K96" s="344" t="s">
        <v>22</v>
      </c>
    </row>
    <row r="97" spans="1:11" ht="47.25" customHeight="1">
      <c r="A97" s="328"/>
      <c r="B97" s="352"/>
      <c r="C97" s="357"/>
      <c r="D97" s="358"/>
      <c r="E97" s="357"/>
      <c r="F97" s="358"/>
      <c r="G97" s="339"/>
      <c r="H97" s="340"/>
      <c r="I97" s="339"/>
      <c r="J97" s="340"/>
      <c r="K97" s="345"/>
    </row>
    <row r="98" spans="1:11" ht="13.5" customHeight="1" thickBot="1">
      <c r="A98" s="353"/>
      <c r="B98" s="354"/>
      <c r="C98" s="222" t="s">
        <v>23</v>
      </c>
      <c r="D98" s="223" t="s">
        <v>24</v>
      </c>
      <c r="E98" s="224" t="s">
        <v>23</v>
      </c>
      <c r="F98" s="223" t="s">
        <v>24</v>
      </c>
      <c r="G98" s="224" t="s">
        <v>23</v>
      </c>
      <c r="H98" s="223" t="s">
        <v>24</v>
      </c>
      <c r="I98" s="224" t="s">
        <v>23</v>
      </c>
      <c r="J98" s="223" t="s">
        <v>24</v>
      </c>
      <c r="K98" s="346"/>
    </row>
    <row r="99" spans="1:11" ht="15">
      <c r="A99" s="292">
        <v>1</v>
      </c>
      <c r="B99" s="298" t="s">
        <v>93</v>
      </c>
      <c r="C99" s="247">
        <v>1.41</v>
      </c>
      <c r="D99" s="248">
        <v>104.44444444444443</v>
      </c>
      <c r="E99" s="247">
        <v>1.35</v>
      </c>
      <c r="F99" s="248">
        <v>100</v>
      </c>
      <c r="G99" s="247">
        <v>1.35</v>
      </c>
      <c r="H99" s="248">
        <v>100</v>
      </c>
      <c r="I99" s="247">
        <v>1.41</v>
      </c>
      <c r="J99" s="248">
        <v>104.44444444444443</v>
      </c>
      <c r="K99" s="249">
        <v>1.35</v>
      </c>
    </row>
    <row r="100" spans="1:11" ht="15">
      <c r="A100" s="293">
        <v>2</v>
      </c>
      <c r="B100" s="299" t="s">
        <v>116</v>
      </c>
      <c r="C100" s="250">
        <v>2.69</v>
      </c>
      <c r="D100" s="251">
        <v>110.69958847736628</v>
      </c>
      <c r="E100" s="250">
        <v>2.45</v>
      </c>
      <c r="F100" s="251">
        <v>100.82304526748973</v>
      </c>
      <c r="G100" s="250">
        <v>2.4299999999999997</v>
      </c>
      <c r="H100" s="251">
        <v>100</v>
      </c>
      <c r="I100" s="250">
        <v>2.69</v>
      </c>
      <c r="J100" s="251">
        <v>110.69958847736628</v>
      </c>
      <c r="K100" s="252">
        <v>2.4299999999999997</v>
      </c>
    </row>
    <row r="101" spans="1:11" ht="15">
      <c r="A101" s="293">
        <v>3</v>
      </c>
      <c r="B101" s="299" t="s">
        <v>94</v>
      </c>
      <c r="C101" s="250">
        <v>2.15</v>
      </c>
      <c r="D101" s="251">
        <v>102.87081339712918</v>
      </c>
      <c r="E101" s="250">
        <v>2.15</v>
      </c>
      <c r="F101" s="251">
        <v>102.87081339712918</v>
      </c>
      <c r="G101" s="250">
        <v>2.09</v>
      </c>
      <c r="H101" s="251">
        <v>100</v>
      </c>
      <c r="I101" s="250">
        <v>2.15</v>
      </c>
      <c r="J101" s="251">
        <v>102.87081339712918</v>
      </c>
      <c r="K101" s="252">
        <v>2.09</v>
      </c>
    </row>
    <row r="102" spans="1:11" ht="15">
      <c r="A102" s="293">
        <v>4</v>
      </c>
      <c r="B102" s="299" t="s">
        <v>95</v>
      </c>
      <c r="C102" s="250">
        <v>22.82</v>
      </c>
      <c r="D102" s="251">
        <v>103.96355353075171</v>
      </c>
      <c r="E102" s="250">
        <v>22.330000000000002</v>
      </c>
      <c r="F102" s="251">
        <v>101.73120728929386</v>
      </c>
      <c r="G102" s="250">
        <v>21.95</v>
      </c>
      <c r="H102" s="251">
        <v>100</v>
      </c>
      <c r="I102" s="250">
        <v>23.66</v>
      </c>
      <c r="J102" s="251">
        <v>107.79043280182232</v>
      </c>
      <c r="K102" s="252">
        <v>21.95</v>
      </c>
    </row>
    <row r="103" spans="1:11" ht="15">
      <c r="A103" s="293">
        <v>5</v>
      </c>
      <c r="B103" s="299" t="s">
        <v>96</v>
      </c>
      <c r="C103" s="250">
        <v>3.2</v>
      </c>
      <c r="D103" s="251">
        <v>115.52346570397111</v>
      </c>
      <c r="E103" s="250">
        <v>2.8200000000000003</v>
      </c>
      <c r="F103" s="251">
        <v>101.80505415162455</v>
      </c>
      <c r="G103" s="250">
        <v>2.77</v>
      </c>
      <c r="H103" s="251">
        <v>100</v>
      </c>
      <c r="I103" s="250">
        <v>3.2</v>
      </c>
      <c r="J103" s="251">
        <v>115.52346570397111</v>
      </c>
      <c r="K103" s="252">
        <v>2.77</v>
      </c>
    </row>
    <row r="104" spans="1:11" ht="15">
      <c r="A104" s="293">
        <v>6</v>
      </c>
      <c r="B104" s="299" t="s">
        <v>97</v>
      </c>
      <c r="C104" s="250">
        <v>12.29</v>
      </c>
      <c r="D104" s="251">
        <v>116.60341555977229</v>
      </c>
      <c r="E104" s="250">
        <v>10.7</v>
      </c>
      <c r="F104" s="251">
        <v>101.5180265654649</v>
      </c>
      <c r="G104" s="250">
        <v>10.54</v>
      </c>
      <c r="H104" s="251">
        <v>100</v>
      </c>
      <c r="I104" s="250">
        <v>10.66</v>
      </c>
      <c r="J104" s="251">
        <v>101.13851992409867</v>
      </c>
      <c r="K104" s="252">
        <v>10.54</v>
      </c>
    </row>
    <row r="105" spans="1:11" ht="15">
      <c r="A105" s="293">
        <v>7</v>
      </c>
      <c r="B105" s="299" t="s">
        <v>98</v>
      </c>
      <c r="C105" s="250">
        <v>5.9399999999999995</v>
      </c>
      <c r="D105" s="251">
        <v>105.31914893617021</v>
      </c>
      <c r="E105" s="250">
        <v>5.640000000000001</v>
      </c>
      <c r="F105" s="251">
        <v>100</v>
      </c>
      <c r="G105" s="250">
        <v>5.75</v>
      </c>
      <c r="H105" s="251">
        <v>101.95035460992908</v>
      </c>
      <c r="I105" s="250">
        <v>5.779999999999999</v>
      </c>
      <c r="J105" s="251">
        <v>102.48226950354609</v>
      </c>
      <c r="K105" s="252">
        <v>5.640000000000001</v>
      </c>
    </row>
    <row r="106" spans="1:11" ht="15">
      <c r="A106" s="293">
        <v>8</v>
      </c>
      <c r="B106" s="299" t="s">
        <v>100</v>
      </c>
      <c r="C106" s="250">
        <v>12.739999999999998</v>
      </c>
      <c r="D106" s="251">
        <v>102.74193548387096</v>
      </c>
      <c r="E106" s="250">
        <v>12.56</v>
      </c>
      <c r="F106" s="251">
        <v>101.29032258064518</v>
      </c>
      <c r="G106" s="250">
        <v>12.399999999999999</v>
      </c>
      <c r="H106" s="251">
        <v>100</v>
      </c>
      <c r="I106" s="250">
        <v>13.63</v>
      </c>
      <c r="J106" s="251">
        <v>109.9193548387097</v>
      </c>
      <c r="K106" s="252">
        <v>12.399999999999999</v>
      </c>
    </row>
    <row r="107" spans="1:11" ht="15">
      <c r="A107" s="293">
        <v>9</v>
      </c>
      <c r="B107" s="299" t="s">
        <v>101</v>
      </c>
      <c r="C107" s="250">
        <v>18.84</v>
      </c>
      <c r="D107" s="251">
        <v>111.47928994082841</v>
      </c>
      <c r="E107" s="250">
        <v>17.6</v>
      </c>
      <c r="F107" s="251">
        <v>104.14201183431955</v>
      </c>
      <c r="G107" s="250">
        <v>16.9</v>
      </c>
      <c r="H107" s="251">
        <v>100</v>
      </c>
      <c r="I107" s="250">
        <v>18.59</v>
      </c>
      <c r="J107" s="251">
        <v>110.00000000000001</v>
      </c>
      <c r="K107" s="252">
        <v>16.9</v>
      </c>
    </row>
    <row r="108" spans="1:11" ht="15">
      <c r="A108" s="293">
        <v>10</v>
      </c>
      <c r="B108" s="299" t="s">
        <v>102</v>
      </c>
      <c r="C108" s="250">
        <v>24.02</v>
      </c>
      <c r="D108" s="251">
        <v>107.56829377519033</v>
      </c>
      <c r="E108" s="250">
        <v>22.330000000000002</v>
      </c>
      <c r="F108" s="251">
        <v>100</v>
      </c>
      <c r="G108" s="250">
        <v>23.169999999999998</v>
      </c>
      <c r="H108" s="251">
        <v>103.76175548589339</v>
      </c>
      <c r="I108" s="250">
        <v>25.35</v>
      </c>
      <c r="J108" s="251">
        <v>113.5244066278549</v>
      </c>
      <c r="K108" s="252">
        <v>22.330000000000002</v>
      </c>
    </row>
    <row r="109" spans="1:11" ht="15">
      <c r="A109" s="293">
        <v>11</v>
      </c>
      <c r="B109" s="299" t="s">
        <v>103</v>
      </c>
      <c r="C109" s="250">
        <v>13.92</v>
      </c>
      <c r="D109" s="251">
        <v>113.72549019607845</v>
      </c>
      <c r="E109" s="250">
        <v>12.25</v>
      </c>
      <c r="F109" s="251">
        <v>100.08169934640524</v>
      </c>
      <c r="G109" s="250">
        <v>12.239999999999998</v>
      </c>
      <c r="H109" s="251">
        <v>100</v>
      </c>
      <c r="I109" s="250">
        <v>15.069999999999999</v>
      </c>
      <c r="J109" s="251">
        <v>123.12091503267975</v>
      </c>
      <c r="K109" s="252">
        <v>12.239999999999998</v>
      </c>
    </row>
    <row r="110" spans="1:11" ht="15">
      <c r="A110" s="293">
        <v>12</v>
      </c>
      <c r="B110" s="299" t="s">
        <v>104</v>
      </c>
      <c r="C110" s="250">
        <v>5.03</v>
      </c>
      <c r="D110" s="251">
        <v>104.79166666666669</v>
      </c>
      <c r="E110" s="250">
        <v>4.8</v>
      </c>
      <c r="F110" s="251">
        <v>100</v>
      </c>
      <c r="G110" s="250">
        <v>5.25</v>
      </c>
      <c r="H110" s="251">
        <v>109.375</v>
      </c>
      <c r="I110" s="250">
        <v>5.4</v>
      </c>
      <c r="J110" s="251">
        <v>112.50000000000003</v>
      </c>
      <c r="K110" s="252">
        <v>4.8</v>
      </c>
    </row>
    <row r="111" spans="1:11" ht="15">
      <c r="A111" s="293">
        <v>13</v>
      </c>
      <c r="B111" s="299" t="s">
        <v>105</v>
      </c>
      <c r="C111" s="250">
        <v>6.920000000000001</v>
      </c>
      <c r="D111" s="251">
        <v>105.64885496183207</v>
      </c>
      <c r="E111" s="250">
        <v>6.93</v>
      </c>
      <c r="F111" s="251">
        <v>105.80152671755722</v>
      </c>
      <c r="G111" s="250">
        <v>6.550000000000001</v>
      </c>
      <c r="H111" s="251">
        <v>100</v>
      </c>
      <c r="I111" s="250">
        <v>6.92</v>
      </c>
      <c r="J111" s="251">
        <v>105.64885496183206</v>
      </c>
      <c r="K111" s="252">
        <v>6.550000000000001</v>
      </c>
    </row>
    <row r="112" spans="1:11" ht="15">
      <c r="A112" s="293">
        <v>14</v>
      </c>
      <c r="B112" s="299" t="s">
        <v>117</v>
      </c>
      <c r="C112" s="250">
        <v>7.48</v>
      </c>
      <c r="D112" s="251">
        <v>130.08695652173913</v>
      </c>
      <c r="E112" s="250">
        <v>5.75</v>
      </c>
      <c r="F112" s="251">
        <v>100</v>
      </c>
      <c r="G112" s="250">
        <v>6.99</v>
      </c>
      <c r="H112" s="251">
        <v>121.56521739130434</v>
      </c>
      <c r="I112" s="250">
        <v>7.98</v>
      </c>
      <c r="J112" s="251">
        <v>138.7826086956522</v>
      </c>
      <c r="K112" s="252">
        <v>5.75</v>
      </c>
    </row>
    <row r="113" spans="1:11" ht="15">
      <c r="A113" s="293">
        <v>15</v>
      </c>
      <c r="B113" s="299" t="s">
        <v>106</v>
      </c>
      <c r="C113" s="250">
        <v>6.67</v>
      </c>
      <c r="D113" s="251">
        <v>107.2347266881029</v>
      </c>
      <c r="E113" s="250">
        <v>6.22</v>
      </c>
      <c r="F113" s="251">
        <v>100</v>
      </c>
      <c r="G113" s="250">
        <v>6.26</v>
      </c>
      <c r="H113" s="251">
        <v>100.64308681672026</v>
      </c>
      <c r="I113" s="250">
        <v>6.96</v>
      </c>
      <c r="J113" s="251">
        <v>111.89710610932477</v>
      </c>
      <c r="K113" s="252">
        <v>6.22</v>
      </c>
    </row>
    <row r="114" spans="1:11" ht="15">
      <c r="A114" s="293">
        <v>16</v>
      </c>
      <c r="B114" s="299" t="s">
        <v>107</v>
      </c>
      <c r="C114" s="250">
        <v>8.56</v>
      </c>
      <c r="D114" s="251">
        <v>100</v>
      </c>
      <c r="E114" s="250">
        <v>10.8</v>
      </c>
      <c r="F114" s="251">
        <v>126.16822429906543</v>
      </c>
      <c r="G114" s="250">
        <v>10.54</v>
      </c>
      <c r="H114" s="251">
        <v>123.13084112149531</v>
      </c>
      <c r="I114" s="250">
        <v>11.059999999999999</v>
      </c>
      <c r="J114" s="251">
        <v>129.2056074766355</v>
      </c>
      <c r="K114" s="252">
        <v>8.56</v>
      </c>
    </row>
    <row r="115" spans="1:11" ht="15.75" thickBot="1">
      <c r="A115" s="297">
        <v>17</v>
      </c>
      <c r="B115" s="300" t="s">
        <v>108</v>
      </c>
      <c r="C115" s="294">
        <v>19.509999999999998</v>
      </c>
      <c r="D115" s="295">
        <v>104.66738197424894</v>
      </c>
      <c r="E115" s="294">
        <v>19.46</v>
      </c>
      <c r="F115" s="295">
        <v>104.39914163090131</v>
      </c>
      <c r="G115" s="294">
        <v>18.639999999999997</v>
      </c>
      <c r="H115" s="295">
        <v>100</v>
      </c>
      <c r="I115" s="294">
        <v>19.11</v>
      </c>
      <c r="J115" s="295">
        <v>102.52145922746783</v>
      </c>
      <c r="K115" s="296">
        <v>18.639999999999997</v>
      </c>
    </row>
    <row r="116" spans="2:11" ht="12.75">
      <c r="B116" s="301"/>
      <c r="C116" s="302"/>
      <c r="D116" s="302"/>
      <c r="E116" s="302"/>
      <c r="F116" s="302"/>
      <c r="G116" s="302"/>
      <c r="H116" s="302"/>
      <c r="I116" s="302"/>
      <c r="J116" s="302"/>
      <c r="K116" s="302"/>
    </row>
    <row r="117" spans="2:11" ht="12.75">
      <c r="B117" s="301"/>
      <c r="C117" s="302"/>
      <c r="D117" s="302"/>
      <c r="E117" s="302"/>
      <c r="F117" s="302"/>
      <c r="G117" s="302"/>
      <c r="H117" s="302"/>
      <c r="I117" s="302"/>
      <c r="J117" s="302"/>
      <c r="K117" s="302"/>
    </row>
    <row r="118" spans="2:11" ht="12.75">
      <c r="B118" s="301"/>
      <c r="C118" s="302"/>
      <c r="D118" s="302"/>
      <c r="E118" s="302"/>
      <c r="F118" s="302"/>
      <c r="G118" s="302"/>
      <c r="H118" s="302"/>
      <c r="I118" s="302"/>
      <c r="J118" s="302"/>
      <c r="K118" s="302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5:O77"/>
    <mergeCell ref="I6:J7"/>
    <mergeCell ref="K6:L7"/>
    <mergeCell ref="A29:O29"/>
    <mergeCell ref="E30:F31"/>
    <mergeCell ref="G30:H31"/>
    <mergeCell ref="M30:N31"/>
    <mergeCell ref="O30:O32"/>
    <mergeCell ref="M75:N76"/>
    <mergeCell ref="A74:O74"/>
    <mergeCell ref="A30:B32"/>
    <mergeCell ref="C30:D31"/>
    <mergeCell ref="I53:J54"/>
    <mergeCell ref="K53:L54"/>
    <mergeCell ref="I30:J31"/>
    <mergeCell ref="K30:L31"/>
    <mergeCell ref="A2:O2"/>
    <mergeCell ref="A6:B8"/>
    <mergeCell ref="C6:D7"/>
    <mergeCell ref="E6:F7"/>
    <mergeCell ref="G6:H7"/>
    <mergeCell ref="A5:S5"/>
    <mergeCell ref="O6:P7"/>
    <mergeCell ref="M6:N7"/>
    <mergeCell ref="E96:F97"/>
    <mergeCell ref="G96:H97"/>
    <mergeCell ref="M53:M55"/>
    <mergeCell ref="C75:D76"/>
    <mergeCell ref="E75:F76"/>
    <mergeCell ref="G75:H76"/>
    <mergeCell ref="I75:J76"/>
    <mergeCell ref="K75:L76"/>
    <mergeCell ref="G53:H54"/>
    <mergeCell ref="A75:B77"/>
    <mergeCell ref="A53:B55"/>
    <mergeCell ref="A52:M52"/>
    <mergeCell ref="I96:J97"/>
    <mergeCell ref="A95:K95"/>
    <mergeCell ref="K96:K98"/>
    <mergeCell ref="C53:D54"/>
    <mergeCell ref="E53:F54"/>
    <mergeCell ref="A96:B98"/>
    <mergeCell ref="C96:D97"/>
  </mergeCells>
  <conditionalFormatting sqref="N73 P9:U27 L56:L73 H56:H73 F56:F73 D56:D73 J56:J73 D33:D51 N33:N51 L33:L51 J33:J51 H33:H51 F33:F51 D99:D115 H99:H115 F99:F115 J99:J115 N78:N94 F78:F94 D78:D94 H78:H94 J78:J94 L78:L94 D9:F28 J9:L28 H9:H28 N9:N28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50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2012-10-31T08:50:08Z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