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6015" windowHeight="426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ΚΑΤΗΓΟΡΙΕΣ'!$A$1:$S$110</definedName>
  </definedNames>
  <calcPr fullCalcOnLoad="1"/>
</workbook>
</file>

<file path=xl/sharedStrings.xml><?xml version="1.0" encoding="utf-8"?>
<sst xmlns="http://schemas.openxmlformats.org/spreadsheetml/2006/main" count="432" uniqueCount="139">
  <si>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</si>
  <si>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</si>
  <si>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</si>
  <si>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</si>
  <si>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</si>
  <si>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</si>
  <si>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</si>
  <si>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</si>
  <si>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</si>
  <si>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</si>
  <si>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</si>
  <si>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</si>
  <si>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</si>
  <si>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</si>
  <si>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</si>
  <si>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</si>
  <si>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</si>
  <si>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</si>
  <si>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</si>
  <si>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</si>
  <si>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</si>
  <si>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</si>
  <si>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</si>
  <si>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</si>
  <si>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</si>
  <si>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</si>
  <si>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</si>
  <si>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</si>
  <si>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</si>
  <si>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</si>
  <si>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</si>
  <si>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</si>
  <si>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</si>
  <si>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</si>
  <si>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</si>
  <si>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</si>
  <si>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</si>
  <si>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</si>
  <si>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</si>
  <si>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</si>
  <si>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</si>
  <si>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</si>
  <si>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</si>
  <si>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</si>
  <si>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</si>
  <si>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</si>
  <si>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</si>
  <si>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</si>
  <si>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</si>
  <si>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</si>
  <si>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</si>
  <si>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</si>
  <si>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</si>
  <si>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</si>
  <si>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</si>
  <si>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</si>
  <si>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</si>
  <si>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</si>
  <si>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</si>
  <si>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</si>
  <si>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</si>
  <si>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</si>
  <si>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</si>
  <si>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</si>
  <si>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</si>
  <si>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</si>
  <si>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</si>
  <si>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</si>
  <si>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</si>
  <si>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</si>
  <si>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</si>
  <si>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</si>
  <si>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</si>
  <si>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</si>
  <si>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</si>
  <si>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</si>
  <si>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</si>
  <si>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</si>
  <si>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</si>
  <si>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</si>
  <si>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</si>
  <si>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</si>
  <si>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</si>
  <si>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</si>
  <si>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ΔΙΑΦΟΡA ΠΡΟΙΟΝΤA</t>
  </si>
  <si>
    <t>08/01/14</t>
  </si>
  <si>
    <r>
      <t>ΣΥΝΟΛΙΚΟ ΚΟΣΤΟΣ ΑΓΟΡΑΣ ΚΑΙ ΔΕΙΚΤΗΣ ΤΙΜ</t>
    </r>
    <r>
      <rPr>
        <b/>
        <sz val="12"/>
        <color indexed="8"/>
        <rFont val="Arial"/>
        <family val="2"/>
      </rPr>
      <t>ΩΝ 44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</si>
  <si>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</si>
  <si>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</si>
  <si>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</si>
  <si>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</si>
  <si>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t>ΓΑΛΑ ΦΡΕΣΚΟ</t>
  </si>
  <si>
    <t>ΓΑΛΑ ΖΑΧΑΡΟΥΧΟ/ΕΒΑΠΟΡΕ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</si>
  <si>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</si>
  <si>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</si>
  <si>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</si>
  <si>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</si>
  <si>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</si>
  <si>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</si>
  <si>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</si>
  <si>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</si>
  <si>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</si>
  <si>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</si>
  <si>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</si>
  <si>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</si>
  <si>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</si>
  <si>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</si>
  <si>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ΓΙΑΟΥΡΤΙ</t>
  </si>
  <si>
    <t>ΕΛΑΙΟΛΑΔΑ ΚΑΙ ΣΠΟΡΕΛΑΙΑ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</si>
  <si>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 xml:space="preserve">ΜΩΝ </t>
    </r>
    <r>
      <rPr>
        <b/>
        <u val="single"/>
        <sz val="12"/>
        <color indexed="8"/>
        <rFont val="Arial"/>
        <family val="2"/>
      </rPr>
      <t>49</t>
    </r>
    <r>
      <rPr>
        <b/>
        <sz val="12"/>
        <color indexed="8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</si>
  <si>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</si>
  <si>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</si>
  <si>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</si>
  <si>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</si>
  <si>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YK LONDON (ΛΕΩΦ.ΜΕΣΟΓΗΣ)</t>
  </si>
  <si>
    <t>D.S PAPHOS SUPERMARKET (ΛΕΩΦ.ΝΕΟΦΥΤΟΥ ΝΙΚΟΛΑΪΔΗ)</t>
  </si>
  <si>
    <t>ΤΡΕΜΕΤΟΥΣΙΩΤΗΣ (ΜΥΣΤΡΑ, ΑΓΙΟΣ ΝΙΚΟΛΑΟΣ)</t>
  </si>
  <si>
    <t>ΣΙΗΚΚΗ (28ΗΣ ΟΚΤΩΒΡΙΟΥ, ΑΡΑΔΙΠΠΟΥ)</t>
  </si>
  <si>
    <t>ΤΡΙΑΝΤΑΦΥΛΛΟΥ (ΓΡΑΒΙΑΣ, ΚΙΤΙ)</t>
  </si>
  <si>
    <t>ΑΛΑΜΠΡΙΤΗΣ (25ΗΣ ΜΑΡΤΙΟΥ, ΑΡΑΔΙΠΠΟΥ)</t>
  </si>
  <si>
    <t>ΜΕΝΕΛΑΟΥ (ΑΓΙΟΥ ΓΕΩΡΓΙΟΥ ΜΑΚΡΗ, ΔΡΟΣΙΑ)</t>
  </si>
  <si>
    <t>ΣΥΝΟΛΙΚΟ ΚΟΣΤΟΣ ΑΓΟΡΑΣ  ΚΑΙ ΔΕΙΚΤΗΣ ΤΙΜΩΝ 47 ΚΟΙΝΩΝ ΠΡΟΪΟΝΤΩΝ ΑΝΑ ΥΠΕΡΑΓΟΡΑ ΑΝΑ ΚΑΤΗΓΟΡΙΑ - ΛΑΡΝΑΚΑ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</si>
  <si>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ΩΝ 50 Κ</t>
    </r>
    <r>
      <rPr>
        <b/>
        <sz val="12"/>
        <rFont val="Arial"/>
        <family val="2"/>
      </rPr>
      <t>ΟΙΝΩΝ ΠΡΟΪΟΝΤΩΝ ΑΝΑ ΥΠΕΡΑΓΟΡΑ ΑΝΑ ΚΑΤΗΓΟΡΙΑ - ΛΕΜΕΣΟΣ</t>
    </r>
  </si>
  <si>
    <t>Μ.ΝΙΚΟΛΑΟΥ &amp; ΥΙΟΣ (ΛΕΜΕΣΟΣ)</t>
  </si>
  <si>
    <t>ΤΣΙΑΡΤΑΣ (ΑΓΙΑ ΦΥΛΑ)</t>
  </si>
  <si>
    <t>ΤΟ ΠΡΩΤΟ (ΕΥΓΕΝΙΟΥ ΒΟΥΛΓΑΡΕΩΣ)</t>
  </si>
  <si>
    <t>ΥΠΕΡΑΓΟΡΑ        ΑΓΙΟΣ ΓΕΩΡΓΙΟΣ</t>
  </si>
  <si>
    <t>ΑΛΦΑ-ΣΙΓΜΑ ΣΟΦΟΚΛΕΟΥΣ (ΛΕΜΕΣΟΣ)</t>
  </si>
  <si>
    <t>ΠΑΠΑΣ (ΓΕΡΜΑΣΟΓΕΙΑ)</t>
  </si>
  <si>
    <t>Α. ΑΥΓΟΥΣΤΗ (ΛΕΩΦ. ΤΣΕΡΙΟΥ ΣΤΡΟΒΟΛΟΣ)</t>
  </si>
  <si>
    <t>ΠΑΠΑΓΙΑΝΝΗΣ (ΑΓ. ΙΛΑΡΙΩΝΟΣ ΚΑΪΜΑΚΛΙ)</t>
  </si>
  <si>
    <t>Σ. ΓΕΩΡΓΙΑΔΗ (ΙΠΠΟΔΡΟΜΙΩΝ ΑΓΙΟΣ ΔΟΜΕΤΙΟΣ)</t>
  </si>
  <si>
    <t>ΚΟΛΙΑΣ (ΑΡΧ. ΜΑΚΑΡΙΟΥ ΛΑΚΑΤΑΜΕΙΑ)</t>
  </si>
  <si>
    <t>OLYMPIC (ΣΑΝΤΑΡΟΖΑΣ ΣΤΟΒΟΛΟΣ)</t>
  </si>
  <si>
    <t>ΔΗΜΟΣ (ΛΕΩΦ. ΣΤΡΟΒΟΛΟΥ ΣΤΡΟΒΟΛΟΣ)</t>
  </si>
  <si>
    <t>ΘΕΑ ΤΟΥΜΠΑ 45, ΤΣΕΡΙ</t>
  </si>
  <si>
    <t>Α/ΦΟΙ ΠΗΛΑΒΑΚΗ (ΛΕΩΦ. ΑΘΑΛΑΣΣΑΣ ΣΤΡΟΒΟΛΟΣ)</t>
  </si>
  <si>
    <t>ΚΑΤΕΨΥΓΜΕΝΑ ΛΑΧΑΝΙΚΑ</t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</si>
  <si>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50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</si>
</sst>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7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180" fontId="42" fillId="20" borderId="47" xfId="117" applyNumberFormat="1" applyFont="1" applyFill="1" applyBorder="1" applyAlignment="1" applyProtection="1">
      <alignment horizontal="center" wrapText="1"/>
      <protection locked="0"/>
    </xf>
    <xf numFmtId="4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7" xfId="117" applyNumberFormat="1" applyFont="1" applyFill="1" applyBorder="1" applyAlignment="1" applyProtection="1">
      <alignment horizontal="center"/>
      <protection locked="0"/>
    </xf>
    <xf numFmtId="0" fontId="42" fillId="20" borderId="40" xfId="117" applyNumberFormat="1" applyFont="1" applyFill="1" applyBorder="1" applyAlignment="1" applyProtection="1">
      <alignment horizontal="center"/>
      <protection locked="0"/>
    </xf>
    <xf numFmtId="180" fontId="42" fillId="0" borderId="48" xfId="117" applyNumberFormat="1" applyFont="1" applyFill="1" applyBorder="1" applyAlignment="1" applyProtection="1">
      <alignment horizontal="center" wrapText="1"/>
      <protection locked="0"/>
    </xf>
    <xf numFmtId="4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48" xfId="117" applyNumberFormat="1" applyFont="1" applyFill="1" applyBorder="1" applyAlignment="1" applyProtection="1">
      <alignment horizontal="center"/>
      <protection locked="0"/>
    </xf>
    <xf numFmtId="0" fontId="42" fillId="24" borderId="30" xfId="117" applyNumberFormat="1" applyFont="1" applyFill="1" applyBorder="1" applyAlignment="1" applyProtection="1">
      <alignment horizontal="center"/>
      <protection locked="0"/>
    </xf>
    <xf numFmtId="180" fontId="42" fillId="0" borderId="53" xfId="117" applyNumberFormat="1" applyFont="1" applyFill="1" applyBorder="1" applyAlignment="1" applyProtection="1">
      <alignment horizontal="center" wrapText="1"/>
      <protection locked="0"/>
    </xf>
    <xf numFmtId="4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53" xfId="117" applyNumberFormat="1" applyFont="1" applyFill="1" applyBorder="1" applyAlignment="1" applyProtection="1">
      <alignment horizontal="center"/>
      <protection locked="0"/>
    </xf>
    <xf numFmtId="0" fontId="42" fillId="24" borderId="20" xfId="117" applyNumberFormat="1" applyFont="1" applyFill="1" applyBorder="1" applyAlignment="1" applyProtection="1">
      <alignment horizontal="center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4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48" xfId="117" applyNumberFormat="1" applyFont="1" applyFill="1" applyBorder="1" applyAlignment="1" applyProtection="1">
      <alignment horizontal="center"/>
      <protection locked="0"/>
    </xf>
    <xf numFmtId="0" fontId="42" fillId="0" borderId="30" xfId="117" applyNumberFormat="1" applyFont="1" applyFill="1" applyBorder="1" applyAlignment="1" applyProtection="1">
      <alignment horizontal="center"/>
      <protection locked="0"/>
    </xf>
    <xf numFmtId="180" fontId="42" fillId="25" borderId="48" xfId="117" applyNumberFormat="1" applyFont="1" applyFill="1" applyBorder="1" applyAlignment="1" applyProtection="1">
      <alignment horizontal="center" wrapText="1"/>
      <protection locked="0"/>
    </xf>
    <xf numFmtId="4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48" xfId="117" applyNumberFormat="1" applyFont="1" applyFill="1" applyBorder="1" applyAlignment="1" applyProtection="1">
      <alignment horizontal="center"/>
      <protection locked="0"/>
    </xf>
    <xf numFmtId="0" fontId="42" fillId="25" borderId="30" xfId="117" applyNumberFormat="1" applyFont="1" applyFill="1" applyBorder="1" applyAlignment="1" applyProtection="1">
      <alignment horizontal="center"/>
      <protection locked="0"/>
    </xf>
    <xf numFmtId="0" fontId="57" fillId="24" borderId="67" xfId="10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75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57" fillId="20" borderId="76" xfId="101" applyFill="1" applyBorder="1" applyAlignment="1" applyProtection="1">
      <alignment horizontal="center" vertical="center"/>
      <protection/>
    </xf>
    <xf numFmtId="0" fontId="57" fillId="20" borderId="77" xfId="101" applyFill="1" applyBorder="1" applyAlignment="1" applyProtection="1">
      <alignment horizontal="center" vertical="center"/>
      <protection/>
    </xf>
    <xf numFmtId="0" fontId="57" fillId="20" borderId="78" xfId="101" applyFill="1" applyBorder="1" applyAlignment="1" applyProtection="1">
      <alignment horizontal="center" vertical="center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83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0" fillId="0" borderId="12" xfId="67" applyFont="1" applyBorder="1" applyAlignment="1" applyProtection="1">
      <alignment horizontal="center" vertical="center"/>
      <protection locked="0"/>
    </xf>
    <xf numFmtId="0" fontId="70" fillId="0" borderId="13" xfId="67" applyFont="1" applyBorder="1" applyAlignment="1" applyProtection="1">
      <alignment horizontal="center" vertical="center"/>
      <protection locked="0"/>
    </xf>
    <xf numFmtId="0" fontId="70" fillId="0" borderId="14" xfId="67" applyFont="1" applyBorder="1" applyAlignment="1" applyProtection="1">
      <alignment horizontal="center" vertical="center"/>
      <protection locked="0"/>
    </xf>
    <xf numFmtId="0" fontId="71" fillId="20" borderId="79" xfId="0" applyFont="1" applyFill="1" applyBorder="1" applyAlignment="1" applyProtection="1">
      <alignment horizontal="center" wrapText="1"/>
      <protection/>
    </xf>
    <xf numFmtId="0" fontId="71" fillId="20" borderId="80" xfId="0" applyFont="1" applyFill="1" applyBorder="1" applyAlignment="1" applyProtection="1">
      <alignment horizontal="center" wrapText="1"/>
      <protection/>
    </xf>
    <xf numFmtId="0" fontId="71" fillId="20" borderId="81" xfId="0" applyFont="1" applyFill="1" applyBorder="1" applyAlignment="1" applyProtection="1">
      <alignment horizontal="center" wrapText="1"/>
      <protection/>
    </xf>
    <xf numFmtId="0" fontId="71" fillId="20" borderId="74" xfId="0" applyFont="1" applyFill="1" applyBorder="1" applyAlignment="1" applyProtection="1">
      <alignment horizontal="center" wrapText="1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42" fillId="20" borderId="35" xfId="117" applyFont="1" applyFill="1" applyBorder="1" applyAlignment="1" applyProtection="1">
      <alignment horizontal="center"/>
      <protection locked="0"/>
    </xf>
    <xf numFmtId="0" fontId="42" fillId="25" borderId="41" xfId="117" applyFont="1" applyFill="1" applyBorder="1" applyAlignment="1" applyProtection="1">
      <alignment horizontal="center"/>
      <protection locked="0"/>
    </xf>
    <xf numFmtId="0" fontId="42" fillId="0" borderId="41" xfId="117" applyFont="1" applyFill="1" applyBorder="1" applyAlignment="1" applyProtection="1">
      <alignment horizontal="center"/>
      <protection locked="0"/>
    </xf>
    <xf numFmtId="0" fontId="42" fillId="0" borderId="15" xfId="117" applyFont="1" applyFill="1" applyBorder="1" applyAlignment="1" applyProtection="1">
      <alignment horizont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5"/>
          <c:w val="0.984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50 ΚΟΙΝΩΝ ΠΡΟΪΟΝΤΩΝ ΑΝΑ ΥΠΕΡΑΓOΡΑ ΛΕΥΚΩΣΙΑΣ 08/01/14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0832865"/>
        <c:axId val="31951466"/>
      </c:bar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51466"/>
        <c:crosses val="autoZero"/>
        <c:auto val="1"/>
        <c:lblOffset val="100"/>
        <c:tickLblSkip val="1"/>
        <c:noMultiLvlLbl val="0"/>
      </c:catAx>
      <c:valAx>
        <c:axId val="31951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32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44 ΚΟΙΝΑ ΠΡΟΪΟΝΤΑ _ΑΜΜΟΧΩΣΤΟΣ  08/01/14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5977739"/>
        <c:axId val="9581924"/>
      </c:barChart>
      <c:cat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1924"/>
        <c:crosses val="autoZero"/>
        <c:auto val="1"/>
        <c:lblOffset val="100"/>
        <c:tickLblSkip val="1"/>
        <c:noMultiLvlLbl val="0"/>
      </c:catAx>
      <c:valAx>
        <c:axId val="958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7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50 ΚΟΙΝΑ ΠΡΟΪΟΝΤΑ _ΛΕΥΚΩΣΙΑ 08/01/14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19127739"/>
        <c:axId val="37931924"/>
      </c:bar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2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ΑΜΜΟΧΩΣΤΟΣ_08/01/14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50 ΚΟΙΝΩΝ ΠΡΟΪΟΝΤΩΝ ΑΝΑ ΥΠΕΡΑΓOΡΑ ΛΕΜΕΣΟΥ 08/01/14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5842997"/>
        <c:axId val="52586974"/>
      </c:barChart>
      <c:cat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86974"/>
        <c:crosses val="autoZero"/>
        <c:auto val="1"/>
        <c:lblOffset val="100"/>
        <c:tickLblSkip val="1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2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50 ΚΟΙΝΑ ΠΡΟΪΟΝΤΑ _ΛΕΜΕΣΟΣ 08/01/14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3520719"/>
        <c:axId val="31686472"/>
      </c:barChart>
      <c:catAx>
        <c:axId val="352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47 ΚΟΙΝΩΝ ΠΡΟΪΟΝΤΩΝ ΑΝΑ ΥΠΕΡΑΓOΡΑ ΛΑΡΝΑΚΑΣ 08/01/14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16742793"/>
        <c:axId val="16467410"/>
      </c:barChart>
      <c:catAx>
        <c:axId val="16742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67410"/>
        <c:crosses val="autoZero"/>
        <c:auto val="1"/>
        <c:lblOffset val="100"/>
        <c:tickLblSkip val="1"/>
        <c:noMultiLvlLbl val="0"/>
      </c:catAx>
      <c:valAx>
        <c:axId val="164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42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47 ΚΟΙΝΑ ΠΡΟΪΟΝΤΑ _ΛΑΡΝΑΚΑ 08/01/14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13988963"/>
        <c:axId val="58791804"/>
      </c:bar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1804"/>
        <c:crosses val="autoZero"/>
        <c:auto val="1"/>
        <c:lblOffset val="100"/>
        <c:tickLblSkip val="1"/>
        <c:noMultiLvlLbl val="0"/>
      </c:catAx>
      <c:valAx>
        <c:axId val="58791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8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2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49 ΚΟΙΝΩΝ ΠΡΟΪΟΝΤΩΝ ΑΝΑ ΥΠΕΡΑΓOΡΑ ΠΑΦΟΥ 08/01/14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59364189"/>
        <c:axId val="64515654"/>
      </c:bar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5654"/>
        <c:crosses val="autoZero"/>
        <c:auto val="1"/>
        <c:lblOffset val="100"/>
        <c:tickLblSkip val="1"/>
        <c:noMultiLvlLbl val="0"/>
      </c:catAx>
      <c:valAx>
        <c:axId val="64515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49 ΚΟΙΝΑ ΠΡΟΪΟΝΤΑ _ΠΑΦΟΣ 08/01/14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43769975"/>
        <c:axId val="58385456"/>
      </c:bar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85456"/>
        <c:crosses val="autoZero"/>
        <c:auto val="1"/>
        <c:lblOffset val="100"/>
        <c:tickLblSkip val="1"/>
        <c:noMultiLvlLbl val="0"/>
      </c:catAx>
      <c:valAx>
        <c:axId val="58385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6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44 ΚΟΙΝΩΝ ΠΡΟΪΟΝΤΩΝ ΑΝΑ ΥΠΕΡΑΓOΡΑ ΑΜΜΟΧΩΣΤΟΥ 08/01/14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55707057"/>
        <c:axId val="31601466"/>
      </c:barChart>
      <c:catAx>
        <c:axId val="5570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1466"/>
        <c:crosses val="autoZero"/>
        <c:auto val="1"/>
        <c:lblOffset val="100"/>
        <c:tickLblSkip val="1"/>
        <c:noMultiLvlLbl val="0"/>
      </c:catAx>
      <c:valAx>
        <c:axId val="31601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07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5"/>
      <c r="B1" s="305"/>
      <c r="C1" s="305"/>
      <c r="D1" s="305"/>
      <c r="E1" s="305"/>
    </row>
    <row r="2" spans="1:5" ht="21.75">
      <c r="A2" s="306" t="s">
        <v>70</v>
      </c>
      <c r="B2" s="306"/>
      <c r="C2" s="306"/>
      <c r="D2" s="306"/>
      <c r="E2" s="306"/>
    </row>
    <row r="3" spans="1:5" ht="34.5" customHeight="1">
      <c r="A3" s="254" t="s">
        <v>69</v>
      </c>
      <c r="B3" s="255">
        <v>41647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50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385" t="s">
        <v>129</v>
      </c>
      <c r="B7" s="283">
        <v>119.42</v>
      </c>
      <c r="C7" s="284">
        <v>100</v>
      </c>
      <c r="D7" s="285">
        <v>15</v>
      </c>
      <c r="E7" s="286">
        <v>10</v>
      </c>
    </row>
    <row r="8" spans="1:5" ht="24.75" customHeight="1">
      <c r="A8" s="386" t="s">
        <v>130</v>
      </c>
      <c r="B8" s="300">
        <v>120.89000000000004</v>
      </c>
      <c r="C8" s="301">
        <v>101.2309495896835</v>
      </c>
      <c r="D8" s="302">
        <v>9</v>
      </c>
      <c r="E8" s="303">
        <v>4</v>
      </c>
    </row>
    <row r="9" spans="1:5" ht="24.75" customHeight="1">
      <c r="A9" s="386" t="s">
        <v>131</v>
      </c>
      <c r="B9" s="300">
        <v>123.37</v>
      </c>
      <c r="C9" s="301">
        <v>103.30765365935353</v>
      </c>
      <c r="D9" s="302">
        <v>6</v>
      </c>
      <c r="E9" s="303">
        <v>2</v>
      </c>
    </row>
    <row r="10" spans="1:5" s="1" customFormat="1" ht="26.25" customHeight="1">
      <c r="A10" s="387" t="s">
        <v>132</v>
      </c>
      <c r="B10" s="287">
        <v>125.69</v>
      </c>
      <c r="C10" s="297">
        <v>105.25037682130296</v>
      </c>
      <c r="D10" s="298">
        <v>10</v>
      </c>
      <c r="E10" s="299">
        <v>2</v>
      </c>
    </row>
    <row r="11" spans="1:5" s="1" customFormat="1" ht="26.25" customHeight="1">
      <c r="A11" s="387" t="s">
        <v>133</v>
      </c>
      <c r="B11" s="287">
        <v>129.40999999999997</v>
      </c>
      <c r="C11" s="297">
        <v>108.36543292580804</v>
      </c>
      <c r="D11" s="298">
        <v>6</v>
      </c>
      <c r="E11" s="299">
        <v>2</v>
      </c>
    </row>
    <row r="12" spans="1:5" s="1" customFormat="1" ht="26.25" customHeight="1">
      <c r="A12" s="387" t="s">
        <v>134</v>
      </c>
      <c r="B12" s="287">
        <v>132.27</v>
      </c>
      <c r="C12" s="288">
        <v>110.7603416513147</v>
      </c>
      <c r="D12" s="289">
        <v>3</v>
      </c>
      <c r="E12" s="290">
        <v>1</v>
      </c>
    </row>
    <row r="13" spans="1:5" s="1" customFormat="1" ht="26.25" customHeight="1">
      <c r="A13" s="387" t="s">
        <v>135</v>
      </c>
      <c r="B13" s="287">
        <v>132.57</v>
      </c>
      <c r="C13" s="288">
        <v>111.0115558532909</v>
      </c>
      <c r="D13" s="289">
        <v>0</v>
      </c>
      <c r="E13" s="290">
        <v>0</v>
      </c>
    </row>
    <row r="14" spans="1:5" s="1" customFormat="1" ht="26.25" customHeight="1" thickBot="1">
      <c r="A14" s="388" t="s">
        <v>136</v>
      </c>
      <c r="B14" s="291">
        <v>137.38</v>
      </c>
      <c r="C14" s="292">
        <v>115.03935689164294</v>
      </c>
      <c r="D14" s="293">
        <v>1</v>
      </c>
      <c r="E14" s="294">
        <v>0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50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123</v>
      </c>
      <c r="B18" s="118">
        <v>155.06999999999996</v>
      </c>
      <c r="C18" s="119">
        <v>100</v>
      </c>
      <c r="D18" s="120">
        <v>21</v>
      </c>
      <c r="E18" s="121">
        <v>6</v>
      </c>
    </row>
    <row r="19" spans="1:5" ht="24.75" customHeight="1">
      <c r="A19" s="122" t="s">
        <v>124</v>
      </c>
      <c r="B19" s="123">
        <v>157.53</v>
      </c>
      <c r="C19" s="124">
        <v>101.58638034436063</v>
      </c>
      <c r="D19" s="125">
        <v>15</v>
      </c>
      <c r="E19" s="126">
        <v>5</v>
      </c>
    </row>
    <row r="20" spans="1:5" ht="24.75" customHeight="1">
      <c r="A20" s="122" t="s">
        <v>125</v>
      </c>
      <c r="B20" s="123">
        <v>158.53</v>
      </c>
      <c r="C20" s="124">
        <v>102.23125040304382</v>
      </c>
      <c r="D20" s="125">
        <v>16</v>
      </c>
      <c r="E20" s="126">
        <v>5</v>
      </c>
    </row>
    <row r="21" spans="1:5" ht="24.75" customHeight="1">
      <c r="A21" s="127" t="s">
        <v>126</v>
      </c>
      <c r="B21" s="128">
        <v>159.98000000000002</v>
      </c>
      <c r="C21" s="129">
        <v>103.16631198813442</v>
      </c>
      <c r="D21" s="130">
        <v>10</v>
      </c>
      <c r="E21" s="131">
        <v>5</v>
      </c>
    </row>
    <row r="22" spans="1:5" ht="24.75" customHeight="1">
      <c r="A22" s="127" t="s">
        <v>127</v>
      </c>
      <c r="B22" s="128">
        <v>160.79000000000005</v>
      </c>
      <c r="C22" s="129">
        <v>103.68865673566782</v>
      </c>
      <c r="D22" s="130">
        <v>8</v>
      </c>
      <c r="E22" s="131">
        <v>2</v>
      </c>
    </row>
    <row r="23" spans="1:5" ht="24.75" customHeight="1" thickBot="1">
      <c r="A23" s="135" t="s">
        <v>128</v>
      </c>
      <c r="B23" s="136">
        <v>161.85</v>
      </c>
      <c r="C23" s="137">
        <v>104.37221899787195</v>
      </c>
      <c r="D23" s="138">
        <v>10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47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116</v>
      </c>
      <c r="B27" s="118">
        <v>112.79</v>
      </c>
      <c r="C27" s="119">
        <v>100</v>
      </c>
      <c r="D27" s="120">
        <v>15</v>
      </c>
      <c r="E27" s="121">
        <v>6</v>
      </c>
    </row>
    <row r="28" spans="1:5" ht="24.75" customHeight="1">
      <c r="A28" s="122" t="s">
        <v>117</v>
      </c>
      <c r="B28" s="143">
        <v>112.83000000000001</v>
      </c>
      <c r="C28" s="144">
        <v>100.03546413689158</v>
      </c>
      <c r="D28" s="145">
        <v>22</v>
      </c>
      <c r="E28" s="146">
        <v>4</v>
      </c>
    </row>
    <row r="29" spans="1:5" ht="24.75" customHeight="1">
      <c r="A29" s="122" t="s">
        <v>118</v>
      </c>
      <c r="B29" s="123">
        <v>112.98</v>
      </c>
      <c r="C29" s="124">
        <v>100.16845465023495</v>
      </c>
      <c r="D29" s="125">
        <v>15</v>
      </c>
      <c r="E29" s="126">
        <v>4</v>
      </c>
    </row>
    <row r="30" spans="1:5" ht="24.75" customHeight="1">
      <c r="A30" s="127" t="s">
        <v>119</v>
      </c>
      <c r="B30" s="147">
        <v>113.67999999999999</v>
      </c>
      <c r="C30" s="148">
        <v>100.78907704583739</v>
      </c>
      <c r="D30" s="149">
        <v>12</v>
      </c>
      <c r="E30" s="150">
        <v>2</v>
      </c>
    </row>
    <row r="31" spans="1:5" ht="24.75" customHeight="1" thickBot="1">
      <c r="A31" s="135" t="s">
        <v>120</v>
      </c>
      <c r="B31" s="151">
        <v>117.03999999999999</v>
      </c>
      <c r="C31" s="152">
        <v>103.76806454472914</v>
      </c>
      <c r="D31" s="153">
        <v>5</v>
      </c>
      <c r="E31" s="154">
        <v>1</v>
      </c>
    </row>
    <row r="32" spans="1:5" ht="27" thickBot="1">
      <c r="A32" s="6"/>
      <c r="B32" s="185">
        <f>IF(AND(B27="",B28="",B29="",B30="",B31=""),"",IF(AND(B27&lt;=B28,B28&lt;=B29,B29&lt;=B30,B30&lt;=B31),"","ΠΡΟΣΟΧΗ ΤΑΞΙΝΟΜΗΣΗ"))</f>
      </c>
      <c r="C32" s="185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49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110</v>
      </c>
      <c r="B35" s="118">
        <v>110.60000000000001</v>
      </c>
      <c r="C35" s="119">
        <v>99.99999999999999</v>
      </c>
      <c r="D35" s="120">
        <v>22</v>
      </c>
      <c r="E35" s="121">
        <v>9</v>
      </c>
    </row>
    <row r="36" spans="1:5" ht="24.75" customHeight="1">
      <c r="A36" s="122" t="s">
        <v>111</v>
      </c>
      <c r="B36" s="123">
        <v>121.52000000000001</v>
      </c>
      <c r="C36" s="124">
        <v>109.87341772151899</v>
      </c>
      <c r="D36" s="125">
        <v>14</v>
      </c>
      <c r="E36" s="126">
        <v>2</v>
      </c>
    </row>
    <row r="37" spans="1:5" ht="24.75" customHeight="1">
      <c r="A37" s="122" t="s">
        <v>112</v>
      </c>
      <c r="B37" s="123">
        <v>123.89000000000001</v>
      </c>
      <c r="C37" s="124">
        <v>112.01627486437614</v>
      </c>
      <c r="D37" s="125">
        <v>10</v>
      </c>
      <c r="E37" s="126">
        <v>4</v>
      </c>
    </row>
    <row r="38" spans="1:5" s="1" customFormat="1" ht="24.75" customHeight="1">
      <c r="A38" s="127" t="s">
        <v>113</v>
      </c>
      <c r="B38" s="128">
        <v>127.19000000000003</v>
      </c>
      <c r="C38" s="129">
        <v>115.00000000000001</v>
      </c>
      <c r="D38" s="130">
        <v>6</v>
      </c>
      <c r="E38" s="131">
        <v>0</v>
      </c>
    </row>
    <row r="39" spans="1:5" s="1" customFormat="1" ht="24.75" customHeight="1">
      <c r="A39" s="157" t="s">
        <v>114</v>
      </c>
      <c r="B39" s="158">
        <v>128.32999999999998</v>
      </c>
      <c r="C39" s="159">
        <v>116.03074141048822</v>
      </c>
      <c r="D39" s="160">
        <v>3</v>
      </c>
      <c r="E39" s="161">
        <v>2</v>
      </c>
    </row>
    <row r="40" spans="1:5" s="1" customFormat="1" ht="24.75" customHeight="1" thickBot="1">
      <c r="A40" s="135" t="s">
        <v>115</v>
      </c>
      <c r="B40" s="136">
        <v>128.93</v>
      </c>
      <c r="C40" s="137">
        <v>116.57323688969258</v>
      </c>
      <c r="D40" s="138">
        <v>4</v>
      </c>
      <c r="E40" s="139">
        <v>1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44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87</v>
      </c>
      <c r="B44" s="118">
        <v>110.88999999999997</v>
      </c>
      <c r="C44" s="119">
        <v>99.99999999999999</v>
      </c>
      <c r="D44" s="120">
        <v>31</v>
      </c>
      <c r="E44" s="121">
        <v>14</v>
      </c>
    </row>
    <row r="45" spans="1:5" ht="24.75" customHeight="1">
      <c r="A45" s="122" t="s">
        <v>88</v>
      </c>
      <c r="B45" s="123">
        <v>120.08999999999999</v>
      </c>
      <c r="C45" s="124">
        <v>108.29651005500948</v>
      </c>
      <c r="D45" s="125">
        <v>8</v>
      </c>
      <c r="E45" s="126">
        <v>2</v>
      </c>
    </row>
    <row r="46" spans="1:5" ht="24.75" customHeight="1">
      <c r="A46" s="162" t="s">
        <v>89</v>
      </c>
      <c r="B46" s="163">
        <v>121.70000000000003</v>
      </c>
      <c r="C46" s="164">
        <v>109.74839931463619</v>
      </c>
      <c r="D46" s="165">
        <v>8</v>
      </c>
      <c r="E46" s="166">
        <v>1</v>
      </c>
    </row>
    <row r="47" spans="1:5" ht="24.75" customHeight="1" thickBot="1">
      <c r="A47" s="187" t="s">
        <v>90</v>
      </c>
      <c r="B47" s="151">
        <v>123.55</v>
      </c>
      <c r="C47" s="152">
        <v>111.41671927135002</v>
      </c>
      <c r="D47" s="153">
        <v>3</v>
      </c>
      <c r="E47" s="154">
        <v>1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16" activePane="bottomLeft" state="frozen"/>
      <selection pane="topLeft" activeCell="A1" sqref="A1"/>
      <selection pane="bottomLeft" activeCell="C125" sqref="C125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0" t="s">
        <v>72</v>
      </c>
      <c r="B2" s="310"/>
      <c r="C2" s="310"/>
      <c r="D2" s="310"/>
      <c r="E2" s="310"/>
      <c r="F2" s="310"/>
    </row>
    <row r="3" spans="1:27" ht="38.25" customHeight="1" thickBot="1" thickTop="1">
      <c r="A3" s="307"/>
      <c r="B3" s="307"/>
      <c r="C3" s="307"/>
      <c r="D3" s="307"/>
      <c r="E3" s="307"/>
      <c r="F3" s="307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08" t="s">
        <v>5</v>
      </c>
      <c r="B4" s="308"/>
      <c r="C4" s="64" t="s">
        <v>85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50</v>
      </c>
      <c r="CH9" s="66" t="s">
        <v>26</v>
      </c>
      <c r="CI9" s="66" t="s">
        <v>27</v>
      </c>
      <c r="CJ9" s="68" t="str">
        <f>C4</f>
        <v>08/01/14</v>
      </c>
      <c r="CK9" s="66"/>
      <c r="CL9" s="66" t="s">
        <v>28</v>
      </c>
      <c r="CM9" s="67">
        <f>'2_ΡΑΒΔΟΓΡΑΜΜΑΤΑ_ΚΑΤΑΤΑΞΗ ΥΠΕΡ.'!C125</f>
        <v>50</v>
      </c>
      <c r="CN9" s="66" t="s">
        <v>29</v>
      </c>
      <c r="CO9" s="66" t="s">
        <v>30</v>
      </c>
      <c r="CP9" s="66" t="str">
        <f>CJ9</f>
        <v>08/01/14</v>
      </c>
      <c r="CQ9" s="66"/>
    </row>
    <row r="10" spans="85:93" ht="39.75" customHeight="1">
      <c r="CG10" s="67">
        <f>'2_ΡΑΒΔΟΓΡΑΜΜΑΤΑ_ΚΑΤΑΤΑΞΗ ΥΠΕΡ.'!C136</f>
        <v>50</v>
      </c>
      <c r="CI10" s="66" t="s">
        <v>31</v>
      </c>
      <c r="CM10" s="67">
        <f>'2_ΡΑΒΔΟΓΡΑΜΜΑΤΑ_ΚΑΤΑΤΑΞΗ ΥΠΕΡ.'!C136</f>
        <v>50</v>
      </c>
      <c r="CO10" s="66" t="s">
        <v>32</v>
      </c>
    </row>
    <row r="11" spans="85:93" ht="39.75" customHeight="1">
      <c r="CG11" s="67">
        <f>'2_ΡΑΒΔΟΓΡΑΜΜΑΤΑ_ΚΑΤΑΤΑΞΗ ΥΠΕΡ.'!C145</f>
        <v>47</v>
      </c>
      <c r="CI11" s="66" t="s">
        <v>33</v>
      </c>
      <c r="CM11" s="67">
        <f>'2_ΡΑΒΔΟΓΡΑΜΜΑΤΑ_ΚΑΤΑΤΑΞΗ ΥΠΕΡ.'!C145</f>
        <v>47</v>
      </c>
      <c r="CO11" s="66" t="s">
        <v>34</v>
      </c>
    </row>
    <row r="12" spans="85:93" ht="39.75" customHeight="1">
      <c r="CG12" s="67">
        <f>'2_ΡΑΒΔΟΓΡΑΜΜΑΤΑ_ΚΑΤΑΤΑΞΗ ΥΠΕΡ.'!C153</f>
        <v>49</v>
      </c>
      <c r="CI12" s="66" t="s">
        <v>35</v>
      </c>
      <c r="CM12" s="67">
        <f>'2_ΡΑΒΔΟΓΡΑΜΜΑΤΑ_ΚΑΤΑΤΑΞΗ ΥΠΕΡ.'!C153</f>
        <v>49</v>
      </c>
      <c r="CO12" s="66" t="s">
        <v>36</v>
      </c>
    </row>
    <row r="13" spans="85:93" ht="39.75" customHeight="1">
      <c r="CG13" s="67">
        <f>'2_ΡΑΒΔΟΓΡΑΜΜΑΤΑ_ΚΑΤΑΤΑΞΗ ΥΠΕΡ.'!C162</f>
        <v>44</v>
      </c>
      <c r="CI13" s="66" t="s">
        <v>37</v>
      </c>
      <c r="CM13" s="67">
        <f>'2_ΡΑΒΔΟΓΡΑΜΜΑΤΑ_ΚΑΤΑΤΑΞΗ ΥΠΕΡ.'!C162</f>
        <v>44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50 ΚΟΙΝΩΝ ΠΡΟΪΟΝΤΩΝ ΑΝΑ ΥΠΕΡΑΓOΡΑ ΛΕΥΚΩΣΙΑΣ 08/01/14</v>
      </c>
      <c r="CL16" s="69" t="str">
        <f>$CL$9&amp;$CM$9&amp;$CN$9&amp;CO9&amp;$CP$9</f>
        <v>ΔΕΙΚΤΗΣ ΤΙΜΩΝ ΥΠΕΡΑΓΟΡΩΝ  ΓΙΑ 50 ΚΟΙΝΑ ΠΡΟΪΟΝΤΑ _ΛΕΥΚΩΣΙΑ 08/01/14</v>
      </c>
    </row>
    <row r="17" spans="84:90" ht="23.25">
      <c r="CF17" s="69" t="str">
        <f>$CF$9&amp;$CG$10&amp;$CH$9&amp;CI10&amp;$CJ$9</f>
        <v>ΣΥΝΟΛΙΚΟ ΚΟΣΤΟΣ ΑΓΟΡΑΣ 50 ΚΟΙΝΩΝ ΠΡΟΪΟΝΤΩΝ ΑΝΑ ΥΠΕΡΑΓOΡΑ ΛΕΜΕΣΟΥ 08/01/14</v>
      </c>
      <c r="CL17" s="69" t="str">
        <f>$CL$9&amp;$CM$10&amp;$CN$9&amp;CO10&amp;$CP$9</f>
        <v>ΔΕΙΚΤΗΣ ΤΙΜΩΝ ΥΠΕΡΑΓΟΡΩΝ  ΓΙΑ 50 ΚΟΙΝΑ ΠΡΟΪΟΝΤΑ _ΛΕΜΕΣΟΣ 08/01/14</v>
      </c>
    </row>
    <row r="18" spans="84:90" ht="23.25">
      <c r="CF18" s="69" t="str">
        <f>$CF$9&amp;$CG$11&amp;$CH$9&amp;CI11&amp;$CJ$9</f>
        <v>ΣΥΝΟΛΙΚΟ ΚΟΣΤΟΣ ΑΓΟΡΑΣ 47 ΚΟΙΝΩΝ ΠΡΟΪΟΝΤΩΝ ΑΝΑ ΥΠΕΡΑΓOΡΑ ΛΑΡΝΑΚΑΣ 08/01/14</v>
      </c>
      <c r="CL18" s="69" t="str">
        <f>$CL$9&amp;$CM$11&amp;$CN$9&amp;CO11&amp;$CP$9</f>
        <v>ΔΕΙΚΤΗΣ ΤΙΜΩΝ ΥΠΕΡΑΓΟΡΩΝ  ΓΙΑ 47 ΚΟΙΝΑ ΠΡΟΪΟΝΤΑ _ΛΑΡΝΑΚΑ 08/01/14</v>
      </c>
    </row>
    <row r="19" spans="84:90" ht="23.25">
      <c r="CF19" s="69" t="str">
        <f>$CF$9&amp;$CG$12&amp;$CH$9&amp;CI12&amp;$CJ$9</f>
        <v>ΣΥΝΟΛΙΚΟ ΚΟΣΤΟΣ ΑΓΟΡΑΣ 49 ΚΟΙΝΩΝ ΠΡΟΪΟΝΤΩΝ ΑΝΑ ΥΠΕΡΑΓOΡΑ ΠΑΦΟΥ 08/01/14</v>
      </c>
      <c r="CL19" s="69" t="str">
        <f>$CL$9&amp;$CM$12&amp;$CN$9&amp;CO12&amp;$CP$9</f>
        <v>ΔΕΙΚΤΗΣ ΤΙΜΩΝ ΥΠΕΡΑΓΟΡΩΝ  ΓΙΑ 49 ΚΟΙΝΑ ΠΡΟΪΟΝΤΑ _ΠΑΦΟΣ 08/01/14</v>
      </c>
    </row>
    <row r="20" spans="84:90" ht="23.25">
      <c r="CF20" s="69" t="str">
        <f>$CF$9&amp;$CG$13&amp;$CH$9&amp;CI13&amp;$CJ$9</f>
        <v>ΣΥΝΟΛΙΚΟ ΚΟΣΤΟΣ ΑΓΟΡΑΣ 44 ΚΟΙΝΩΝ ΠΡΟΪΟΝΤΩΝ ΑΝΑ ΥΠΕΡΑΓOΡΑ ΑΜΜΟΧΩΣΤΟΥ 08/01/14</v>
      </c>
      <c r="CL20" s="69" t="str">
        <f>$CL$9&amp;$CM$13&amp;$CN$9&amp;CO13&amp;$CP$9</f>
        <v>ΔΕΙΚΤΗΣ ΤΙΜΩΝ ΥΠΕΡΑΓΟΡΩΝ  ΓΙΑ 44 ΚΟΙΝΑ ΠΡΟΪΟΝΤΑ _ΑΜΜΟΧΩΣΤΟΣ  08/01/14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9" t="s">
        <v>71</v>
      </c>
      <c r="C123" s="309"/>
      <c r="D123" s="309"/>
    </row>
    <row r="124" spans="2:3" ht="36" customHeight="1" thickBot="1">
      <c r="B124" s="71" t="s">
        <v>14</v>
      </c>
      <c r="C124" s="72" t="str">
        <f>C4</f>
        <v>08/01/14</v>
      </c>
    </row>
    <row r="125" spans="2:4" ht="47.25" customHeight="1" thickBot="1">
      <c r="B125" s="73" t="s">
        <v>39</v>
      </c>
      <c r="C125" s="74">
        <v>50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129</v>
      </c>
      <c r="C127" s="80">
        <v>119.42</v>
      </c>
      <c r="D127" s="81">
        <v>100</v>
      </c>
    </row>
    <row r="128" spans="2:4" ht="47.25" customHeight="1">
      <c r="B128" s="82" t="s">
        <v>130</v>
      </c>
      <c r="C128" s="83">
        <v>120.89000000000004</v>
      </c>
      <c r="D128" s="84">
        <v>101.2309495896835</v>
      </c>
    </row>
    <row r="129" spans="2:4" ht="47.25" customHeight="1">
      <c r="B129" s="85" t="s">
        <v>131</v>
      </c>
      <c r="C129" s="86">
        <v>123.37</v>
      </c>
      <c r="D129" s="87">
        <v>103.30765365935353</v>
      </c>
    </row>
    <row r="130" spans="2:4" ht="47.25" customHeight="1">
      <c r="B130" s="88" t="s">
        <v>132</v>
      </c>
      <c r="C130" s="89">
        <v>125.69</v>
      </c>
      <c r="D130" s="90">
        <v>105.25037682130296</v>
      </c>
    </row>
    <row r="131" spans="2:4" ht="47.25" customHeight="1">
      <c r="B131" s="88" t="s">
        <v>133</v>
      </c>
      <c r="C131" s="89">
        <v>129.40999999999997</v>
      </c>
      <c r="D131" s="90">
        <v>108.36543292580804</v>
      </c>
    </row>
    <row r="132" spans="2:4" ht="47.25" customHeight="1">
      <c r="B132" s="88" t="s">
        <v>134</v>
      </c>
      <c r="C132" s="89">
        <v>132.27</v>
      </c>
      <c r="D132" s="90">
        <v>110.7603416513147</v>
      </c>
    </row>
    <row r="133" spans="2:4" ht="47.25" customHeight="1">
      <c r="B133" s="88" t="s">
        <v>135</v>
      </c>
      <c r="C133" s="89">
        <v>132.57</v>
      </c>
      <c r="D133" s="90">
        <v>111.0115558532909</v>
      </c>
    </row>
    <row r="134" spans="2:4" ht="47.25" customHeight="1">
      <c r="B134" s="88" t="s">
        <v>136</v>
      </c>
      <c r="C134" s="89">
        <v>137.38</v>
      </c>
      <c r="D134" s="90">
        <v>115.03935689164294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50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123</v>
      </c>
      <c r="C138" s="80">
        <v>155.06999999999996</v>
      </c>
      <c r="D138" s="81">
        <v>100</v>
      </c>
    </row>
    <row r="139" spans="2:4" ht="47.25" customHeight="1">
      <c r="B139" s="82" t="s">
        <v>124</v>
      </c>
      <c r="C139" s="83">
        <v>157.53</v>
      </c>
      <c r="D139" s="84">
        <v>101.58638034436063</v>
      </c>
    </row>
    <row r="140" spans="2:4" ht="47.25" customHeight="1">
      <c r="B140" s="82" t="s">
        <v>125</v>
      </c>
      <c r="C140" s="83">
        <v>158.53</v>
      </c>
      <c r="D140" s="84">
        <v>102.23125040304382</v>
      </c>
    </row>
    <row r="141" spans="2:4" ht="47.25" customHeight="1">
      <c r="B141" s="88" t="s">
        <v>126</v>
      </c>
      <c r="C141" s="89">
        <v>159.98000000000002</v>
      </c>
      <c r="D141" s="90">
        <v>103.16631198813442</v>
      </c>
    </row>
    <row r="142" spans="2:4" ht="47.25" customHeight="1">
      <c r="B142" s="88" t="s">
        <v>127</v>
      </c>
      <c r="C142" s="89">
        <v>160.79000000000005</v>
      </c>
      <c r="D142" s="90">
        <v>103.68865673566782</v>
      </c>
    </row>
    <row r="143" spans="2:4" ht="47.25" customHeight="1" thickBot="1">
      <c r="B143" s="94" t="s">
        <v>128</v>
      </c>
      <c r="C143" s="95">
        <v>161.85</v>
      </c>
      <c r="D143" s="96">
        <v>104.37221899787195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47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116</v>
      </c>
      <c r="C147" s="86">
        <v>112.79</v>
      </c>
      <c r="D147" s="87">
        <v>100</v>
      </c>
    </row>
    <row r="148" spans="2:4" ht="47.25" customHeight="1">
      <c r="B148" s="82" t="s">
        <v>117</v>
      </c>
      <c r="C148" s="83">
        <v>112.83000000000001</v>
      </c>
      <c r="D148" s="84">
        <v>100.03546413689158</v>
      </c>
    </row>
    <row r="149" spans="2:4" ht="47.25" customHeight="1">
      <c r="B149" s="82" t="s">
        <v>118</v>
      </c>
      <c r="C149" s="83">
        <v>112.98</v>
      </c>
      <c r="D149" s="84">
        <v>100.16845465023495</v>
      </c>
    </row>
    <row r="150" spans="2:4" ht="47.25" customHeight="1">
      <c r="B150" s="99" t="s">
        <v>119</v>
      </c>
      <c r="C150" s="100">
        <v>113.67999999999999</v>
      </c>
      <c r="D150" s="101">
        <v>100.78907704583739</v>
      </c>
    </row>
    <row r="151" spans="2:4" ht="47.25" customHeight="1" thickBot="1">
      <c r="B151" s="102" t="s">
        <v>120</v>
      </c>
      <c r="C151" s="103">
        <v>117.03999999999999</v>
      </c>
      <c r="D151" s="104">
        <v>103.76806454472914</v>
      </c>
    </row>
    <row r="152" spans="2:4" ht="47.25" customHeight="1" thickBot="1">
      <c r="B152" s="97"/>
      <c r="C152" s="185">
        <f>IF(AND(C147="",C148="",C149="",C150="",C151=""),"",IF(AND(C147&lt;=C148,C148&lt;=C149,C149&lt;=C150,C150&lt;=C151),"","ΠΡΟΣΟΧΗ ΤΑΞΙΝΟΜΗΣΗ"))</f>
      </c>
      <c r="D152" s="185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49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110</v>
      </c>
      <c r="C155" s="80">
        <v>110.60000000000001</v>
      </c>
      <c r="D155" s="81">
        <v>99.99999999999999</v>
      </c>
    </row>
    <row r="156" spans="2:4" ht="47.25" customHeight="1">
      <c r="B156" s="82" t="s">
        <v>111</v>
      </c>
      <c r="C156" s="83">
        <v>121.52000000000001</v>
      </c>
      <c r="D156" s="84">
        <v>109.87341772151899</v>
      </c>
    </row>
    <row r="157" spans="2:4" ht="47.25" customHeight="1">
      <c r="B157" s="82" t="s">
        <v>112</v>
      </c>
      <c r="C157" s="83">
        <v>123.89000000000001</v>
      </c>
      <c r="D157" s="84">
        <v>112.01627486437614</v>
      </c>
    </row>
    <row r="158" spans="2:4" ht="47.25" customHeight="1">
      <c r="B158" s="258" t="s">
        <v>113</v>
      </c>
      <c r="C158" s="259">
        <v>127.19000000000003</v>
      </c>
      <c r="D158" s="260">
        <v>115.00000000000001</v>
      </c>
    </row>
    <row r="159" spans="2:4" ht="47.25" customHeight="1">
      <c r="B159" s="88" t="s">
        <v>114</v>
      </c>
      <c r="C159" s="89">
        <v>128.32999999999998</v>
      </c>
      <c r="D159" s="90">
        <v>116.03074141048822</v>
      </c>
    </row>
    <row r="160" spans="2:4" ht="47.25" customHeight="1" thickBot="1">
      <c r="B160" s="94" t="s">
        <v>115</v>
      </c>
      <c r="C160" s="95">
        <v>128.93</v>
      </c>
      <c r="D160" s="96">
        <v>116.57323688969258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44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87</v>
      </c>
      <c r="C164" s="80">
        <v>110.88999999999997</v>
      </c>
      <c r="D164" s="81">
        <v>99.99999999999999</v>
      </c>
    </row>
    <row r="165" spans="2:4" ht="47.25" customHeight="1">
      <c r="B165" s="82" t="s">
        <v>88</v>
      </c>
      <c r="C165" s="83">
        <v>120.08999999999999</v>
      </c>
      <c r="D165" s="84">
        <v>108.29651005500948</v>
      </c>
    </row>
    <row r="166" spans="2:4" ht="47.25" customHeight="1">
      <c r="B166" s="167" t="s">
        <v>89</v>
      </c>
      <c r="C166" s="168">
        <v>121.70000000000003</v>
      </c>
      <c r="D166" s="169">
        <v>109.74839931463619</v>
      </c>
    </row>
    <row r="167" spans="2:4" ht="47.25" customHeight="1" thickBot="1">
      <c r="B167" s="102" t="s">
        <v>90</v>
      </c>
      <c r="C167" s="103">
        <v>123.55</v>
      </c>
      <c r="D167" s="104">
        <v>111.41671927135002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33">
      <selection activeCell="B163" sqref="B163:C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1" t="s">
        <v>73</v>
      </c>
      <c r="B2" s="312"/>
      <c r="C2" s="312"/>
      <c r="D2" s="312"/>
      <c r="E2" s="312"/>
      <c r="F2" s="312"/>
      <c r="G2" s="312"/>
      <c r="H2" s="312"/>
      <c r="I2" s="313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4" t="s">
        <v>5</v>
      </c>
      <c r="C3" s="314"/>
      <c r="D3" s="314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_08/01/14</v>
      </c>
      <c r="CB8" s="14" t="s">
        <v>9</v>
      </c>
      <c r="CC8" s="14" t="s">
        <v>8</v>
      </c>
      <c r="CD8" s="14" t="str">
        <f>BY8</f>
        <v>_08/01/14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ΛΕΥΚΩΣΙΑ_08/01/14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ΛΕΜΕΣΟΣ_08/01/14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ΛΑΡΝΑΚΑ_08/01/14</v>
      </c>
      <c r="BY17" s="14"/>
    </row>
    <row r="18" ht="18.75">
      <c r="BW18" s="16" t="str">
        <f>BW8&amp;BX11&amp;BY8</f>
        <v>ΑΡΙΘΜΟΣ ΠΡΟÏΟΝΤΩΝ ΠΟΥ ΕΙΝΑΙ ΦΘΗΝΟΤΕΡΗ Η ΥΠΕΡΑΓΟΡΑ ΠΑΦΟΣ_08/01/14</v>
      </c>
    </row>
    <row r="19" ht="18.75">
      <c r="BW19" s="16" t="str">
        <f>BW8&amp;BX12&amp;BY8</f>
        <v>ΑΡΙΘΜΟΣ ΠΡΟÏΟΝΤΩΝ ΠΟΥ ΕΙΝΑΙ ΦΘΗΝΟΤΕΡΗ Η ΥΠΕΡΑΓΟΡΑ ΑΜΜΟΧΩΣΤΟΣ_08/01/14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ΛΕΥΚΩΣΙΑ_08/01/14</v>
      </c>
    </row>
    <row r="25" ht="18.75">
      <c r="BW25" s="16" t="str">
        <f>CB8&amp;CC9&amp;CD8</f>
        <v>ΑΡΙΘΜΟΣ ΚΑΤΗΓΟΡIΩΝ ΠΟΥ ΕΙΝΑΙ ΦΘΗΝΟΤΕΡΗ Η ΥΠΕΡΑΓΟΡΑ  ΛΕΜΕΣΟΣ_08/01/14</v>
      </c>
    </row>
    <row r="26" ht="18.75">
      <c r="BW26" s="16" t="str">
        <f>CB8&amp;CC10&amp;CD8</f>
        <v>ΑΡΙΘΜΟΣ ΚΑΤΗΓΟΡIΩΝ ΠΟΥ ΕΙΝΑΙ ΦΘΗΝΟΤΕΡΗ Η ΥΠΕΡΑΓΟΡΑ  ΛΑΡΝΑΚΑ_08/01/14</v>
      </c>
    </row>
    <row r="27" ht="18.75">
      <c r="BW27" s="16" t="str">
        <f>CB8&amp;CC11&amp;CD8</f>
        <v>ΑΡΙΘΜΟΣ ΚΑΤΗΓΟΡIΩΝ ΠΟΥ ΕΙΝΑΙ ΦΘΗΝΟΤΕΡΗ Η ΥΠΕΡΑΓΟΡΑ  ΠΑΦΟΣ_08/01/14</v>
      </c>
    </row>
    <row r="28" ht="18.75">
      <c r="BW28" s="16" t="str">
        <f>CB8&amp;CC12&amp;CD8</f>
        <v>ΑΡΙΘΜΟΣ ΚΑΤΗΓΟΡIΩΝ ΠΟΥ ΕΙΝΑΙ ΦΘΗΝΟΤΕΡΗ Η ΥΠΕΡΑΓΟΡΑ  ΑΜΜΟΧΩΣΤΟΣ_08/01/14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08/01/14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5" t="s">
        <v>45</v>
      </c>
      <c r="C148" s="316"/>
      <c r="D148" s="316"/>
      <c r="E148" s="316"/>
      <c r="F148" s="316"/>
      <c r="G148" s="316"/>
      <c r="H148" s="316"/>
      <c r="I148" s="316"/>
      <c r="J148" s="316"/>
      <c r="K148" s="317"/>
    </row>
    <row r="149" spans="2:11" ht="15.75">
      <c r="B149" s="318" t="s">
        <v>15</v>
      </c>
      <c r="C149" s="319"/>
      <c r="D149" s="320" t="s">
        <v>16</v>
      </c>
      <c r="E149" s="321"/>
      <c r="F149" s="320" t="s">
        <v>17</v>
      </c>
      <c r="G149" s="321"/>
      <c r="H149" s="320" t="s">
        <v>18</v>
      </c>
      <c r="I149" s="321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129</v>
      </c>
      <c r="C151" s="30">
        <v>15</v>
      </c>
      <c r="D151" s="31" t="s">
        <v>123</v>
      </c>
      <c r="E151" s="32">
        <v>21</v>
      </c>
      <c r="F151" s="31" t="s">
        <v>117</v>
      </c>
      <c r="G151" s="32">
        <v>22</v>
      </c>
      <c r="H151" s="275" t="s">
        <v>110</v>
      </c>
      <c r="I151" s="278">
        <v>22</v>
      </c>
      <c r="J151" s="33" t="s">
        <v>87</v>
      </c>
      <c r="K151" s="34">
        <v>31</v>
      </c>
    </row>
    <row r="152" spans="2:11" ht="66" customHeight="1">
      <c r="B152" s="29" t="s">
        <v>132</v>
      </c>
      <c r="C152" s="30">
        <v>10</v>
      </c>
      <c r="D152" s="31" t="s">
        <v>125</v>
      </c>
      <c r="E152" s="32">
        <v>16</v>
      </c>
      <c r="F152" s="35" t="s">
        <v>116</v>
      </c>
      <c r="G152" s="36">
        <v>15</v>
      </c>
      <c r="H152" s="276" t="s">
        <v>111</v>
      </c>
      <c r="I152" s="279">
        <v>14</v>
      </c>
      <c r="J152" s="37" t="s">
        <v>88</v>
      </c>
      <c r="K152" s="38">
        <v>8</v>
      </c>
    </row>
    <row r="153" spans="2:11" ht="66" customHeight="1">
      <c r="B153" s="29" t="s">
        <v>130</v>
      </c>
      <c r="C153" s="30">
        <v>9</v>
      </c>
      <c r="D153" s="31" t="s">
        <v>124</v>
      </c>
      <c r="E153" s="32">
        <v>15</v>
      </c>
      <c r="F153" s="35" t="s">
        <v>118</v>
      </c>
      <c r="G153" s="36">
        <v>15</v>
      </c>
      <c r="H153" s="276" t="s">
        <v>112</v>
      </c>
      <c r="I153" s="279">
        <v>10</v>
      </c>
      <c r="J153" s="33" t="s">
        <v>89</v>
      </c>
      <c r="K153" s="38">
        <v>8</v>
      </c>
    </row>
    <row r="154" spans="2:11" ht="66" customHeight="1">
      <c r="B154" s="29" t="s">
        <v>133</v>
      </c>
      <c r="C154" s="30">
        <v>6</v>
      </c>
      <c r="D154" s="31" t="s">
        <v>128</v>
      </c>
      <c r="E154" s="32">
        <v>10</v>
      </c>
      <c r="F154" s="35" t="s">
        <v>119</v>
      </c>
      <c r="G154" s="36">
        <v>12</v>
      </c>
      <c r="H154" s="276" t="s">
        <v>113</v>
      </c>
      <c r="I154" s="279">
        <v>6</v>
      </c>
      <c r="J154" s="33" t="s">
        <v>90</v>
      </c>
      <c r="K154" s="34">
        <v>3</v>
      </c>
    </row>
    <row r="155" spans="2:11" ht="66" customHeight="1">
      <c r="B155" s="29" t="s">
        <v>131</v>
      </c>
      <c r="C155" s="30">
        <v>6</v>
      </c>
      <c r="D155" s="31" t="s">
        <v>126</v>
      </c>
      <c r="E155" s="32">
        <v>10</v>
      </c>
      <c r="F155" s="35" t="s">
        <v>120</v>
      </c>
      <c r="G155" s="36">
        <v>5</v>
      </c>
      <c r="H155" s="277" t="s">
        <v>115</v>
      </c>
      <c r="I155" s="280">
        <v>4</v>
      </c>
      <c r="J155" s="33"/>
      <c r="K155" s="34"/>
    </row>
    <row r="156" spans="2:11" ht="66" customHeight="1">
      <c r="B156" s="29" t="s">
        <v>134</v>
      </c>
      <c r="C156" s="30">
        <v>3</v>
      </c>
      <c r="D156" s="31" t="s">
        <v>127</v>
      </c>
      <c r="E156" s="32">
        <v>8</v>
      </c>
      <c r="F156" s="35"/>
      <c r="G156" s="36"/>
      <c r="H156" s="276" t="s">
        <v>114</v>
      </c>
      <c r="I156" s="279">
        <v>3</v>
      </c>
      <c r="J156" s="33"/>
      <c r="K156" s="34"/>
    </row>
    <row r="157" spans="2:11" ht="66" customHeight="1">
      <c r="B157" s="170" t="s">
        <v>136</v>
      </c>
      <c r="C157" s="171">
        <v>1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135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5" t="s">
        <v>46</v>
      </c>
      <c r="C160" s="316"/>
      <c r="D160" s="316"/>
      <c r="E160" s="316"/>
      <c r="F160" s="316"/>
      <c r="G160" s="316"/>
      <c r="H160" s="316"/>
      <c r="I160" s="316"/>
      <c r="J160" s="316"/>
      <c r="K160" s="317"/>
    </row>
    <row r="161" spans="2:11" ht="15.75">
      <c r="B161" s="324" t="s">
        <v>15</v>
      </c>
      <c r="C161" s="325"/>
      <c r="D161" s="320" t="s">
        <v>16</v>
      </c>
      <c r="E161" s="321"/>
      <c r="F161" s="320" t="s">
        <v>17</v>
      </c>
      <c r="G161" s="321"/>
      <c r="H161" s="320" t="s">
        <v>18</v>
      </c>
      <c r="I161" s="321"/>
      <c r="J161" s="326" t="s">
        <v>19</v>
      </c>
      <c r="K161" s="327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129</v>
      </c>
      <c r="C163" s="52">
        <v>10</v>
      </c>
      <c r="D163" s="53" t="s">
        <v>123</v>
      </c>
      <c r="E163" s="54">
        <v>6</v>
      </c>
      <c r="F163" s="53" t="s">
        <v>116</v>
      </c>
      <c r="G163" s="54">
        <v>6</v>
      </c>
      <c r="H163" s="53" t="s">
        <v>110</v>
      </c>
      <c r="I163" s="54">
        <v>9</v>
      </c>
      <c r="J163" s="55" t="s">
        <v>87</v>
      </c>
      <c r="K163" s="56">
        <v>14</v>
      </c>
    </row>
    <row r="164" spans="2:11" ht="66" customHeight="1">
      <c r="B164" s="57" t="s">
        <v>130</v>
      </c>
      <c r="C164" s="58">
        <v>4</v>
      </c>
      <c r="D164" s="35" t="s">
        <v>124</v>
      </c>
      <c r="E164" s="36">
        <v>5</v>
      </c>
      <c r="F164" s="295" t="s">
        <v>117</v>
      </c>
      <c r="G164" s="296">
        <v>4</v>
      </c>
      <c r="H164" s="35" t="s">
        <v>112</v>
      </c>
      <c r="I164" s="36">
        <v>4</v>
      </c>
      <c r="J164" s="59" t="s">
        <v>88</v>
      </c>
      <c r="K164" s="38">
        <v>2</v>
      </c>
    </row>
    <row r="165" spans="2:11" ht="66" customHeight="1">
      <c r="B165" s="57" t="s">
        <v>131</v>
      </c>
      <c r="C165" s="58">
        <v>2</v>
      </c>
      <c r="D165" s="35" t="s">
        <v>125</v>
      </c>
      <c r="E165" s="36">
        <v>5</v>
      </c>
      <c r="F165" s="35" t="s">
        <v>118</v>
      </c>
      <c r="G165" s="36">
        <v>4</v>
      </c>
      <c r="H165" s="35" t="s">
        <v>114</v>
      </c>
      <c r="I165" s="36">
        <v>2</v>
      </c>
      <c r="J165" s="59" t="s">
        <v>89</v>
      </c>
      <c r="K165" s="38">
        <v>1</v>
      </c>
    </row>
    <row r="166" spans="2:11" ht="66" customHeight="1">
      <c r="B166" s="57" t="s">
        <v>132</v>
      </c>
      <c r="C166" s="58">
        <v>2</v>
      </c>
      <c r="D166" s="35" t="s">
        <v>126</v>
      </c>
      <c r="E166" s="36">
        <v>5</v>
      </c>
      <c r="F166" s="35" t="s">
        <v>119</v>
      </c>
      <c r="G166" s="36">
        <v>2</v>
      </c>
      <c r="H166" s="35" t="s">
        <v>111</v>
      </c>
      <c r="I166" s="36">
        <v>2</v>
      </c>
      <c r="J166" s="59" t="s">
        <v>90</v>
      </c>
      <c r="K166" s="38">
        <v>1</v>
      </c>
    </row>
    <row r="167" spans="2:11" ht="66" customHeight="1">
      <c r="B167" s="57" t="s">
        <v>133</v>
      </c>
      <c r="C167" s="58">
        <v>2</v>
      </c>
      <c r="D167" s="35" t="s">
        <v>127</v>
      </c>
      <c r="E167" s="36">
        <v>2</v>
      </c>
      <c r="F167" s="35" t="s">
        <v>120</v>
      </c>
      <c r="G167" s="36">
        <v>1</v>
      </c>
      <c r="H167" s="35" t="s">
        <v>115</v>
      </c>
      <c r="I167" s="36">
        <v>1</v>
      </c>
      <c r="J167" s="60"/>
      <c r="K167" s="38"/>
    </row>
    <row r="168" spans="2:11" ht="66" customHeight="1">
      <c r="B168" s="178" t="s">
        <v>134</v>
      </c>
      <c r="C168" s="179">
        <v>1</v>
      </c>
      <c r="D168" s="174" t="s">
        <v>128</v>
      </c>
      <c r="E168" s="175">
        <v>1</v>
      </c>
      <c r="F168" s="180"/>
      <c r="G168" s="181"/>
      <c r="H168" s="174" t="s">
        <v>113</v>
      </c>
      <c r="I168" s="175">
        <v>0</v>
      </c>
      <c r="J168" s="182"/>
      <c r="K168" s="183"/>
    </row>
    <row r="169" spans="2:11" ht="66" customHeight="1">
      <c r="B169" s="178" t="s">
        <v>135</v>
      </c>
      <c r="C169" s="179">
        <v>0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136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3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L26" sqref="L26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8" width="11.140625" style="189" customWidth="1"/>
    <col min="9" max="9" width="13.28125" style="189" customWidth="1"/>
    <col min="10" max="13" width="11.140625" style="189" customWidth="1"/>
    <col min="14" max="14" width="8.8515625" style="189" customWidth="1"/>
    <col min="15" max="15" width="10.28125" style="189" customWidth="1"/>
    <col min="16" max="16384" width="9.140625" style="191" customWidth="1"/>
  </cols>
  <sheetData>
    <row r="1" ht="13.5" thickBot="1"/>
    <row r="2" spans="1:15" ht="24" customHeight="1" thickBot="1">
      <c r="A2" s="359" t="s">
        <v>74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</row>
    <row r="3" spans="2:3" ht="17.25" customHeight="1">
      <c r="B3" s="246" t="s">
        <v>14</v>
      </c>
      <c r="C3" s="263">
        <v>41611</v>
      </c>
    </row>
    <row r="4" ht="13.5" thickBot="1"/>
    <row r="5" spans="1:19" ht="16.5" thickBot="1">
      <c r="A5" s="362" t="s">
        <v>138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4"/>
    </row>
    <row r="6" spans="1:22" s="190" customFormat="1" ht="34.5" customHeight="1">
      <c r="A6" s="349" t="s">
        <v>21</v>
      </c>
      <c r="B6" s="350"/>
      <c r="C6" s="332" t="s">
        <v>48</v>
      </c>
      <c r="D6" s="333"/>
      <c r="E6" s="332" t="s">
        <v>49</v>
      </c>
      <c r="F6" s="333"/>
      <c r="G6" s="332" t="s">
        <v>50</v>
      </c>
      <c r="H6" s="333"/>
      <c r="I6" s="332" t="s">
        <v>51</v>
      </c>
      <c r="J6" s="333"/>
      <c r="K6" s="332" t="s">
        <v>52</v>
      </c>
      <c r="L6" s="333"/>
      <c r="M6" s="365" t="s">
        <v>79</v>
      </c>
      <c r="N6" s="366"/>
      <c r="O6" s="332" t="s">
        <v>53</v>
      </c>
      <c r="P6" s="333"/>
      <c r="Q6" s="332" t="s">
        <v>54</v>
      </c>
      <c r="R6" s="333"/>
      <c r="S6" s="329" t="s">
        <v>22</v>
      </c>
      <c r="T6" s="192"/>
      <c r="U6" s="328"/>
      <c r="V6" s="328"/>
    </row>
    <row r="7" spans="1:22" s="190" customFormat="1" ht="34.5" customHeight="1">
      <c r="A7" s="351"/>
      <c r="B7" s="352"/>
      <c r="C7" s="334"/>
      <c r="D7" s="335"/>
      <c r="E7" s="334"/>
      <c r="F7" s="335"/>
      <c r="G7" s="334"/>
      <c r="H7" s="335"/>
      <c r="I7" s="334"/>
      <c r="J7" s="335"/>
      <c r="K7" s="334"/>
      <c r="L7" s="335"/>
      <c r="M7" s="367"/>
      <c r="N7" s="368"/>
      <c r="O7" s="334"/>
      <c r="P7" s="335"/>
      <c r="Q7" s="334"/>
      <c r="R7" s="335"/>
      <c r="S7" s="330"/>
      <c r="T7" s="192"/>
      <c r="U7" s="328"/>
      <c r="V7" s="328"/>
    </row>
    <row r="8" spans="1:22" ht="13.5" customHeight="1" thickBot="1">
      <c r="A8" s="353"/>
      <c r="B8" s="354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4" t="s">
        <v>24</v>
      </c>
      <c r="M8" s="195" t="s">
        <v>23</v>
      </c>
      <c r="N8" s="196" t="s">
        <v>24</v>
      </c>
      <c r="O8" s="195" t="s">
        <v>23</v>
      </c>
      <c r="P8" s="194" t="s">
        <v>24</v>
      </c>
      <c r="Q8" s="195" t="s">
        <v>23</v>
      </c>
      <c r="R8" s="194" t="s">
        <v>24</v>
      </c>
      <c r="S8" s="331"/>
      <c r="T8" s="197"/>
      <c r="U8" s="328"/>
      <c r="V8" s="328"/>
    </row>
    <row r="9" spans="1:22" ht="15">
      <c r="A9" s="247">
        <v>1</v>
      </c>
      <c r="B9" s="219" t="s">
        <v>91</v>
      </c>
      <c r="C9" s="220">
        <v>1.32</v>
      </c>
      <c r="D9" s="221">
        <v>101.53846153846153</v>
      </c>
      <c r="E9" s="222">
        <v>1.3</v>
      </c>
      <c r="F9" s="221">
        <v>100</v>
      </c>
      <c r="G9" s="220">
        <v>1.32</v>
      </c>
      <c r="H9" s="221">
        <v>101.53846153846153</v>
      </c>
      <c r="I9" s="220">
        <v>1.32</v>
      </c>
      <c r="J9" s="221">
        <v>101.53846153846153</v>
      </c>
      <c r="K9" s="222">
        <v>1.41</v>
      </c>
      <c r="L9" s="221">
        <v>108.46153846153845</v>
      </c>
      <c r="M9" s="220">
        <v>1.32</v>
      </c>
      <c r="N9" s="221">
        <v>101.53846153846153</v>
      </c>
      <c r="O9" s="220">
        <v>1.31</v>
      </c>
      <c r="P9" s="221">
        <v>100.76923076923077</v>
      </c>
      <c r="Q9" s="222">
        <v>1.41</v>
      </c>
      <c r="R9" s="221">
        <v>108.46153846153845</v>
      </c>
      <c r="S9" s="223">
        <v>1.3</v>
      </c>
      <c r="T9" s="198"/>
      <c r="U9" s="199"/>
      <c r="V9" s="199"/>
    </row>
    <row r="10" spans="1:22" ht="15">
      <c r="A10" s="248">
        <v>2</v>
      </c>
      <c r="B10" s="224" t="s">
        <v>92</v>
      </c>
      <c r="C10" s="225">
        <v>3.6399999999999997</v>
      </c>
      <c r="D10" s="226">
        <v>106.7448680351906</v>
      </c>
      <c r="E10" s="227">
        <v>3.5999999999999996</v>
      </c>
      <c r="F10" s="226">
        <v>105.57184750733137</v>
      </c>
      <c r="G10" s="225">
        <v>3.5</v>
      </c>
      <c r="H10" s="226">
        <v>102.63929618768329</v>
      </c>
      <c r="I10" s="225">
        <v>3.65</v>
      </c>
      <c r="J10" s="226">
        <v>107.03812316715542</v>
      </c>
      <c r="K10" s="227">
        <v>3.6399999999999997</v>
      </c>
      <c r="L10" s="226">
        <v>106.7448680351906</v>
      </c>
      <c r="M10" s="225">
        <v>3.69</v>
      </c>
      <c r="N10" s="226">
        <v>108.21114369501466</v>
      </c>
      <c r="O10" s="225">
        <v>3.41</v>
      </c>
      <c r="P10" s="226">
        <v>100</v>
      </c>
      <c r="Q10" s="227">
        <v>3.6799999999999997</v>
      </c>
      <c r="R10" s="226">
        <v>107.91788856304984</v>
      </c>
      <c r="S10" s="223">
        <v>3.41</v>
      </c>
      <c r="T10" s="198"/>
      <c r="U10" s="199"/>
      <c r="V10" s="199"/>
    </row>
    <row r="11" spans="1:22" ht="15">
      <c r="A11" s="247">
        <v>3</v>
      </c>
      <c r="B11" s="224" t="s">
        <v>107</v>
      </c>
      <c r="C11" s="225">
        <v>2.08</v>
      </c>
      <c r="D11" s="226">
        <v>101.46341463414635</v>
      </c>
      <c r="E11" s="227">
        <v>2.24</v>
      </c>
      <c r="F11" s="226">
        <v>109.26829268292686</v>
      </c>
      <c r="G11" s="225">
        <v>2.05</v>
      </c>
      <c r="H11" s="226">
        <v>100</v>
      </c>
      <c r="I11" s="225">
        <v>2.5</v>
      </c>
      <c r="J11" s="226">
        <v>121.95121951219514</v>
      </c>
      <c r="K11" s="227">
        <v>2.21</v>
      </c>
      <c r="L11" s="226">
        <v>107.8048780487805</v>
      </c>
      <c r="M11" s="225">
        <v>2.26</v>
      </c>
      <c r="N11" s="226">
        <v>110.2439024390244</v>
      </c>
      <c r="O11" s="225">
        <v>2.2</v>
      </c>
      <c r="P11" s="226">
        <v>107.31707317073173</v>
      </c>
      <c r="Q11" s="227">
        <v>2.25</v>
      </c>
      <c r="R11" s="226">
        <v>109.75609756097562</v>
      </c>
      <c r="S11" s="223">
        <v>2.05</v>
      </c>
      <c r="T11" s="198"/>
      <c r="U11" s="199"/>
      <c r="V11" s="199"/>
    </row>
    <row r="12" spans="1:22" ht="15">
      <c r="A12" s="248">
        <v>4</v>
      </c>
      <c r="B12" s="224" t="s">
        <v>93</v>
      </c>
      <c r="C12" s="225">
        <v>2.36</v>
      </c>
      <c r="D12" s="226">
        <v>107.27272727272725</v>
      </c>
      <c r="E12" s="227">
        <v>2.39</v>
      </c>
      <c r="F12" s="226">
        <v>108.63636363636364</v>
      </c>
      <c r="G12" s="225">
        <v>2.2</v>
      </c>
      <c r="H12" s="226">
        <v>100</v>
      </c>
      <c r="I12" s="225">
        <v>2.57</v>
      </c>
      <c r="J12" s="226">
        <v>116.8181818181818</v>
      </c>
      <c r="K12" s="227">
        <v>2.37</v>
      </c>
      <c r="L12" s="226">
        <v>107.72727272727272</v>
      </c>
      <c r="M12" s="225">
        <v>2.4</v>
      </c>
      <c r="N12" s="226">
        <v>109.09090909090908</v>
      </c>
      <c r="O12" s="225">
        <v>2.34</v>
      </c>
      <c r="P12" s="226">
        <v>106.36363636363635</v>
      </c>
      <c r="Q12" s="227">
        <v>2.3</v>
      </c>
      <c r="R12" s="226">
        <v>104.54545454545452</v>
      </c>
      <c r="S12" s="223">
        <v>2.2</v>
      </c>
      <c r="T12" s="198"/>
      <c r="U12" s="199"/>
      <c r="V12" s="199"/>
    </row>
    <row r="13" spans="1:22" ht="15">
      <c r="A13" s="247">
        <v>5</v>
      </c>
      <c r="B13" s="224" t="s">
        <v>94</v>
      </c>
      <c r="C13" s="225">
        <v>1.63</v>
      </c>
      <c r="D13" s="226">
        <v>112.41379310344828</v>
      </c>
      <c r="E13" s="227">
        <v>1.68</v>
      </c>
      <c r="F13" s="226">
        <v>115.86206896551725</v>
      </c>
      <c r="G13" s="225">
        <v>1.45</v>
      </c>
      <c r="H13" s="226">
        <v>100</v>
      </c>
      <c r="I13" s="225">
        <v>1.68</v>
      </c>
      <c r="J13" s="226">
        <v>115.86206896551725</v>
      </c>
      <c r="K13" s="227">
        <v>1.6</v>
      </c>
      <c r="L13" s="226">
        <v>110.34482758620689</v>
      </c>
      <c r="M13" s="225">
        <v>1.68</v>
      </c>
      <c r="N13" s="226">
        <v>115.86206896551725</v>
      </c>
      <c r="O13" s="225">
        <v>1.62</v>
      </c>
      <c r="P13" s="226">
        <v>111.72413793103448</v>
      </c>
      <c r="Q13" s="227">
        <v>1.68</v>
      </c>
      <c r="R13" s="226">
        <v>115.86206896551725</v>
      </c>
      <c r="S13" s="223">
        <v>1.45</v>
      </c>
      <c r="T13" s="198"/>
      <c r="U13" s="199"/>
      <c r="V13" s="199"/>
    </row>
    <row r="14" spans="1:22" ht="15">
      <c r="A14" s="247">
        <v>6</v>
      </c>
      <c r="B14" s="224" t="s">
        <v>95</v>
      </c>
      <c r="C14" s="225">
        <v>10.55</v>
      </c>
      <c r="D14" s="226">
        <v>108.98760330578514</v>
      </c>
      <c r="E14" s="227">
        <v>10.54</v>
      </c>
      <c r="F14" s="226">
        <v>108.88429752066115</v>
      </c>
      <c r="G14" s="225">
        <v>9.68</v>
      </c>
      <c r="H14" s="226">
        <v>100</v>
      </c>
      <c r="I14" s="225">
        <v>10.790000000000001</v>
      </c>
      <c r="J14" s="226">
        <v>111.46694214876034</v>
      </c>
      <c r="K14" s="227">
        <v>10.620000000000001</v>
      </c>
      <c r="L14" s="226">
        <v>109.71074380165291</v>
      </c>
      <c r="M14" s="225">
        <v>10.489999999999998</v>
      </c>
      <c r="N14" s="226">
        <v>108.36776859504131</v>
      </c>
      <c r="O14" s="225">
        <v>10.24</v>
      </c>
      <c r="P14" s="226">
        <v>105.78512396694215</v>
      </c>
      <c r="Q14" s="227">
        <v>10.86</v>
      </c>
      <c r="R14" s="226">
        <v>112.19008264462809</v>
      </c>
      <c r="S14" s="223">
        <v>9.68</v>
      </c>
      <c r="T14" s="198"/>
      <c r="U14" s="199"/>
      <c r="V14" s="199"/>
    </row>
    <row r="15" spans="1:22" ht="15">
      <c r="A15" s="247">
        <v>7</v>
      </c>
      <c r="B15" s="224" t="s">
        <v>96</v>
      </c>
      <c r="C15" s="225">
        <v>2.65</v>
      </c>
      <c r="D15" s="226">
        <v>100</v>
      </c>
      <c r="E15" s="227">
        <v>3.39</v>
      </c>
      <c r="F15" s="226">
        <v>127.92452830188681</v>
      </c>
      <c r="G15" s="225">
        <v>3.21</v>
      </c>
      <c r="H15" s="226">
        <v>121.1320754716981</v>
      </c>
      <c r="I15" s="225">
        <v>3.65</v>
      </c>
      <c r="J15" s="226">
        <v>137.73584905660377</v>
      </c>
      <c r="K15" s="227">
        <v>3.65</v>
      </c>
      <c r="L15" s="226">
        <v>137.73584905660377</v>
      </c>
      <c r="M15" s="225">
        <v>3.66</v>
      </c>
      <c r="N15" s="226">
        <v>138.11320754716982</v>
      </c>
      <c r="O15" s="225">
        <v>3.4</v>
      </c>
      <c r="P15" s="226">
        <v>128.30188679245282</v>
      </c>
      <c r="Q15" s="227">
        <v>3.55</v>
      </c>
      <c r="R15" s="226">
        <v>133.96226415094338</v>
      </c>
      <c r="S15" s="223">
        <v>2.65</v>
      </c>
      <c r="T15" s="198"/>
      <c r="U15" s="199"/>
      <c r="V15" s="199"/>
    </row>
    <row r="16" spans="1:22" ht="15">
      <c r="A16" s="247">
        <v>8</v>
      </c>
      <c r="B16" s="224" t="s">
        <v>108</v>
      </c>
      <c r="C16" s="225">
        <v>1.99</v>
      </c>
      <c r="D16" s="226">
        <v>100</v>
      </c>
      <c r="E16" s="227">
        <v>2.43</v>
      </c>
      <c r="F16" s="226">
        <v>122.1105527638191</v>
      </c>
      <c r="G16" s="225">
        <v>1.99</v>
      </c>
      <c r="H16" s="226">
        <v>100</v>
      </c>
      <c r="I16" s="225">
        <v>2.43</v>
      </c>
      <c r="J16" s="226">
        <v>122.1105527638191</v>
      </c>
      <c r="K16" s="227">
        <v>2.38</v>
      </c>
      <c r="L16" s="226">
        <v>119.59798994974872</v>
      </c>
      <c r="M16" s="225">
        <v>2.43</v>
      </c>
      <c r="N16" s="226">
        <v>122.1105527638191</v>
      </c>
      <c r="O16" s="225">
        <v>2.27</v>
      </c>
      <c r="P16" s="226">
        <v>114.07035175879396</v>
      </c>
      <c r="Q16" s="227">
        <v>2.15</v>
      </c>
      <c r="R16" s="226">
        <v>108.04020100502511</v>
      </c>
      <c r="S16" s="223">
        <v>1.99</v>
      </c>
      <c r="T16" s="198"/>
      <c r="U16" s="199"/>
      <c r="V16" s="199"/>
    </row>
    <row r="17" spans="1:22" ht="15">
      <c r="A17" s="247">
        <v>9</v>
      </c>
      <c r="B17" s="224" t="s">
        <v>97</v>
      </c>
      <c r="C17" s="225">
        <v>12.23</v>
      </c>
      <c r="D17" s="226">
        <v>103.55630821337849</v>
      </c>
      <c r="E17" s="227">
        <v>11.81</v>
      </c>
      <c r="F17" s="226">
        <v>100</v>
      </c>
      <c r="G17" s="225">
        <v>11.94</v>
      </c>
      <c r="H17" s="226">
        <v>101.10076206604572</v>
      </c>
      <c r="I17" s="225">
        <v>12.55</v>
      </c>
      <c r="J17" s="226">
        <v>106.2658763759526</v>
      </c>
      <c r="K17" s="227">
        <v>12.47</v>
      </c>
      <c r="L17" s="226">
        <v>105.58848433530905</v>
      </c>
      <c r="M17" s="225">
        <v>12.34</v>
      </c>
      <c r="N17" s="226">
        <v>104.48772226926333</v>
      </c>
      <c r="O17" s="225">
        <v>12.13</v>
      </c>
      <c r="P17" s="226">
        <v>102.70956816257409</v>
      </c>
      <c r="Q17" s="227">
        <v>12.270000000000001</v>
      </c>
      <c r="R17" s="226">
        <v>103.89500423370026</v>
      </c>
      <c r="S17" s="223">
        <v>11.81</v>
      </c>
      <c r="T17" s="198"/>
      <c r="U17" s="199"/>
      <c r="V17" s="199"/>
    </row>
    <row r="18" spans="1:22" ht="15">
      <c r="A18" s="247">
        <v>10</v>
      </c>
      <c r="B18" s="224" t="s">
        <v>98</v>
      </c>
      <c r="C18" s="225">
        <v>7.029999999999999</v>
      </c>
      <c r="D18" s="226">
        <v>108.15384615384613</v>
      </c>
      <c r="E18" s="227">
        <v>7.44</v>
      </c>
      <c r="F18" s="226">
        <v>114.46153846153845</v>
      </c>
      <c r="G18" s="225">
        <v>6.63</v>
      </c>
      <c r="H18" s="226">
        <v>102</v>
      </c>
      <c r="I18" s="225">
        <v>9.35</v>
      </c>
      <c r="J18" s="226">
        <v>143.84615384615384</v>
      </c>
      <c r="K18" s="227">
        <v>6.5</v>
      </c>
      <c r="L18" s="226">
        <v>100</v>
      </c>
      <c r="M18" s="225">
        <v>8.989999999999998</v>
      </c>
      <c r="N18" s="226">
        <v>138.3076923076923</v>
      </c>
      <c r="O18" s="225">
        <v>7.92</v>
      </c>
      <c r="P18" s="226">
        <v>121.84615384615385</v>
      </c>
      <c r="Q18" s="227">
        <v>9</v>
      </c>
      <c r="R18" s="226">
        <v>138.46153846153845</v>
      </c>
      <c r="S18" s="223">
        <v>6.5</v>
      </c>
      <c r="T18" s="198"/>
      <c r="U18" s="199"/>
      <c r="V18" s="199"/>
    </row>
    <row r="19" spans="1:22" ht="15">
      <c r="A19" s="247">
        <v>11</v>
      </c>
      <c r="B19" s="224" t="s">
        <v>99</v>
      </c>
      <c r="C19" s="225">
        <v>20.74</v>
      </c>
      <c r="D19" s="226">
        <v>100</v>
      </c>
      <c r="E19" s="227">
        <v>25.169999999999998</v>
      </c>
      <c r="F19" s="226">
        <v>121.35969141755064</v>
      </c>
      <c r="G19" s="225">
        <v>23.35</v>
      </c>
      <c r="H19" s="226">
        <v>112.5843780135005</v>
      </c>
      <c r="I19" s="225">
        <v>25.49</v>
      </c>
      <c r="J19" s="226">
        <v>122.90260366441659</v>
      </c>
      <c r="K19" s="227">
        <v>20.74</v>
      </c>
      <c r="L19" s="226">
        <v>100</v>
      </c>
      <c r="M19" s="225">
        <v>24.129999999999995</v>
      </c>
      <c r="N19" s="226">
        <v>116.34522661523626</v>
      </c>
      <c r="O19" s="225">
        <v>24.630000000000003</v>
      </c>
      <c r="P19" s="226">
        <v>118.75602700096435</v>
      </c>
      <c r="Q19" s="227">
        <v>26.38</v>
      </c>
      <c r="R19" s="226">
        <v>127.19382835101254</v>
      </c>
      <c r="S19" s="223">
        <v>20.74</v>
      </c>
      <c r="T19" s="198"/>
      <c r="U19" s="199"/>
      <c r="V19" s="199"/>
    </row>
    <row r="20" spans="1:22" ht="15">
      <c r="A20" s="247">
        <v>12</v>
      </c>
      <c r="B20" s="224" t="s">
        <v>100</v>
      </c>
      <c r="C20" s="225">
        <v>2.45</v>
      </c>
      <c r="D20" s="226">
        <v>132.43243243243242</v>
      </c>
      <c r="E20" s="227">
        <v>1.99</v>
      </c>
      <c r="F20" s="226">
        <v>107.56756756756755</v>
      </c>
      <c r="G20" s="225">
        <v>1.89</v>
      </c>
      <c r="H20" s="226">
        <v>102.16216216216216</v>
      </c>
      <c r="I20" s="225">
        <v>2.79</v>
      </c>
      <c r="J20" s="226">
        <v>150.8108108108108</v>
      </c>
      <c r="K20" s="227">
        <v>2.29</v>
      </c>
      <c r="L20" s="226">
        <v>123.78378378378379</v>
      </c>
      <c r="M20" s="225">
        <v>2.59</v>
      </c>
      <c r="N20" s="226">
        <v>140</v>
      </c>
      <c r="O20" s="225">
        <v>1.85</v>
      </c>
      <c r="P20" s="226">
        <v>100</v>
      </c>
      <c r="Q20" s="227">
        <v>2.9</v>
      </c>
      <c r="R20" s="226">
        <v>156.75675675675674</v>
      </c>
      <c r="S20" s="223">
        <v>1.85</v>
      </c>
      <c r="T20" s="198"/>
      <c r="U20" s="199"/>
      <c r="V20" s="199"/>
    </row>
    <row r="21" spans="1:22" ht="15">
      <c r="A21" s="248">
        <v>13</v>
      </c>
      <c r="B21" s="224" t="s">
        <v>102</v>
      </c>
      <c r="C21" s="225">
        <v>11.879999999999999</v>
      </c>
      <c r="D21" s="226">
        <v>100</v>
      </c>
      <c r="E21" s="227">
        <v>15.290000000000003</v>
      </c>
      <c r="F21" s="226">
        <v>128.70370370370375</v>
      </c>
      <c r="G21" s="225">
        <v>13.92</v>
      </c>
      <c r="H21" s="226">
        <v>117.17171717171718</v>
      </c>
      <c r="I21" s="225">
        <v>16.099999999999998</v>
      </c>
      <c r="J21" s="226">
        <v>135.5218855218855</v>
      </c>
      <c r="K21" s="227">
        <v>13.979999999999999</v>
      </c>
      <c r="L21" s="226">
        <v>117.67676767676767</v>
      </c>
      <c r="M21" s="225">
        <v>15.15</v>
      </c>
      <c r="N21" s="226">
        <v>127.52525252525253</v>
      </c>
      <c r="O21" s="225">
        <v>13.95</v>
      </c>
      <c r="P21" s="226">
        <v>117.42424242424244</v>
      </c>
      <c r="Q21" s="227">
        <v>13.990000000000002</v>
      </c>
      <c r="R21" s="226">
        <v>117.76094276094278</v>
      </c>
      <c r="S21" s="223">
        <v>11.879999999999999</v>
      </c>
      <c r="T21" s="198"/>
      <c r="U21" s="199"/>
      <c r="V21" s="199"/>
    </row>
    <row r="22" spans="1:22" ht="15">
      <c r="A22" s="247">
        <v>14</v>
      </c>
      <c r="B22" s="224" t="s">
        <v>103</v>
      </c>
      <c r="C22" s="225">
        <v>0.99</v>
      </c>
      <c r="D22" s="226">
        <v>111.23595505617978</v>
      </c>
      <c r="E22" s="227">
        <v>0.99</v>
      </c>
      <c r="F22" s="226">
        <v>111.23595505617978</v>
      </c>
      <c r="G22" s="225">
        <v>0.89</v>
      </c>
      <c r="H22" s="226">
        <v>100</v>
      </c>
      <c r="I22" s="225">
        <v>1</v>
      </c>
      <c r="J22" s="226">
        <v>112.35955056179776</v>
      </c>
      <c r="K22" s="227">
        <v>0.94</v>
      </c>
      <c r="L22" s="226">
        <v>105.61797752808988</v>
      </c>
      <c r="M22" s="225">
        <v>0.99</v>
      </c>
      <c r="N22" s="226">
        <v>111.23595505617978</v>
      </c>
      <c r="O22" s="225">
        <v>0.9</v>
      </c>
      <c r="P22" s="226">
        <v>101.12359550561798</v>
      </c>
      <c r="Q22" s="227">
        <v>0.99</v>
      </c>
      <c r="R22" s="226">
        <v>111.23595505617978</v>
      </c>
      <c r="S22" s="223">
        <v>0.89</v>
      </c>
      <c r="T22" s="198"/>
      <c r="U22" s="199"/>
      <c r="V22" s="199"/>
    </row>
    <row r="23" spans="1:22" ht="15">
      <c r="A23" s="247">
        <v>15</v>
      </c>
      <c r="B23" s="224" t="s">
        <v>137</v>
      </c>
      <c r="C23" s="225">
        <v>2.29</v>
      </c>
      <c r="D23" s="226">
        <v>104.09090909090908</v>
      </c>
      <c r="E23" s="227">
        <v>2.29</v>
      </c>
      <c r="F23" s="226">
        <v>104.09090909090908</v>
      </c>
      <c r="G23" s="225">
        <v>2.2</v>
      </c>
      <c r="H23" s="226">
        <v>100</v>
      </c>
      <c r="I23" s="225">
        <v>2.55</v>
      </c>
      <c r="J23" s="226">
        <v>115.90909090909089</v>
      </c>
      <c r="K23" s="227">
        <v>2.29</v>
      </c>
      <c r="L23" s="226">
        <v>104.09090909090908</v>
      </c>
      <c r="M23" s="225">
        <v>2.29</v>
      </c>
      <c r="N23" s="226">
        <v>104.09090909090908</v>
      </c>
      <c r="O23" s="225">
        <v>2.27</v>
      </c>
      <c r="P23" s="226">
        <v>103.18181818181817</v>
      </c>
      <c r="Q23" s="227">
        <v>2.29</v>
      </c>
      <c r="R23" s="226">
        <v>104.09090909090908</v>
      </c>
      <c r="S23" s="223">
        <v>2.2</v>
      </c>
      <c r="T23" s="198"/>
      <c r="U23" s="199"/>
      <c r="V23" s="199"/>
    </row>
    <row r="24" spans="1:22" ht="15">
      <c r="A24" s="248">
        <v>16</v>
      </c>
      <c r="B24" s="224" t="s">
        <v>104</v>
      </c>
      <c r="C24" s="225">
        <v>8.76</v>
      </c>
      <c r="D24" s="226">
        <v>121.32963988919667</v>
      </c>
      <c r="E24" s="227">
        <v>8.83</v>
      </c>
      <c r="F24" s="226">
        <v>122.29916897506925</v>
      </c>
      <c r="G24" s="225">
        <v>7.220000000000001</v>
      </c>
      <c r="H24" s="226">
        <v>100</v>
      </c>
      <c r="I24" s="225">
        <v>10.030000000000001</v>
      </c>
      <c r="J24" s="226">
        <v>138.9196675900277</v>
      </c>
      <c r="K24" s="227">
        <v>9.44</v>
      </c>
      <c r="L24" s="226">
        <v>130.7479224376731</v>
      </c>
      <c r="M24" s="225">
        <v>9.82</v>
      </c>
      <c r="N24" s="226">
        <v>136.01108033240996</v>
      </c>
      <c r="O24" s="225">
        <v>8.76</v>
      </c>
      <c r="P24" s="226">
        <v>121.32963988919667</v>
      </c>
      <c r="Q24" s="227">
        <v>9.97</v>
      </c>
      <c r="R24" s="226">
        <v>138.08864265927977</v>
      </c>
      <c r="S24" s="223">
        <v>7.220000000000001</v>
      </c>
      <c r="T24" s="198"/>
      <c r="U24" s="199"/>
      <c r="V24" s="199"/>
    </row>
    <row r="25" spans="1:22" ht="15">
      <c r="A25" s="247">
        <v>17</v>
      </c>
      <c r="B25" s="224" t="s">
        <v>105</v>
      </c>
      <c r="C25" s="225">
        <v>5.6899999999999995</v>
      </c>
      <c r="D25" s="226">
        <v>129.90867579908675</v>
      </c>
      <c r="E25" s="227">
        <v>5.369999999999999</v>
      </c>
      <c r="F25" s="226">
        <v>122.60273972602738</v>
      </c>
      <c r="G25" s="225">
        <v>4.38</v>
      </c>
      <c r="H25" s="226">
        <v>100</v>
      </c>
      <c r="I25" s="225">
        <v>5.55</v>
      </c>
      <c r="J25" s="226">
        <v>126.71232876712328</v>
      </c>
      <c r="K25" s="227">
        <v>4.58</v>
      </c>
      <c r="L25" s="226">
        <v>104.56621004566212</v>
      </c>
      <c r="M25" s="225">
        <v>5.41</v>
      </c>
      <c r="N25" s="226">
        <v>123.51598173515983</v>
      </c>
      <c r="O25" s="225">
        <v>4.5</v>
      </c>
      <c r="P25" s="226">
        <v>102.73972602739727</v>
      </c>
      <c r="Q25" s="227">
        <v>5.54</v>
      </c>
      <c r="R25" s="226">
        <v>126.48401826484019</v>
      </c>
      <c r="S25" s="223">
        <v>4.38</v>
      </c>
      <c r="T25" s="198"/>
      <c r="U25" s="199"/>
      <c r="V25" s="199"/>
    </row>
    <row r="26" spans="1:22" ht="15">
      <c r="A26" s="247">
        <v>18</v>
      </c>
      <c r="B26" s="224" t="s">
        <v>106</v>
      </c>
      <c r="C26" s="225">
        <v>4.05</v>
      </c>
      <c r="D26" s="226">
        <v>179.99999999999997</v>
      </c>
      <c r="E26" s="227">
        <v>4.02</v>
      </c>
      <c r="F26" s="226">
        <v>178.66666666666663</v>
      </c>
      <c r="G26" s="225">
        <v>3.86</v>
      </c>
      <c r="H26" s="226">
        <v>171.55555555555554</v>
      </c>
      <c r="I26" s="225">
        <v>4.15</v>
      </c>
      <c r="J26" s="226">
        <v>184.44444444444446</v>
      </c>
      <c r="K26" s="227">
        <v>4.05</v>
      </c>
      <c r="L26" s="226">
        <v>179.99999999999997</v>
      </c>
      <c r="M26" s="225">
        <v>4.06</v>
      </c>
      <c r="N26" s="226">
        <v>180.44444444444443</v>
      </c>
      <c r="O26" s="225">
        <v>3.94</v>
      </c>
      <c r="P26" s="226">
        <v>175.11111111111111</v>
      </c>
      <c r="Q26" s="227">
        <v>2.25</v>
      </c>
      <c r="R26" s="226">
        <v>100</v>
      </c>
      <c r="S26" s="223">
        <v>2.25</v>
      </c>
      <c r="T26" s="198"/>
      <c r="U26" s="199"/>
      <c r="V26" s="199"/>
    </row>
    <row r="27" spans="1:22" ht="15">
      <c r="A27" s="248">
        <v>19</v>
      </c>
      <c r="B27" s="224" t="s">
        <v>84</v>
      </c>
      <c r="C27" s="225">
        <v>18.56</v>
      </c>
      <c r="D27" s="226">
        <v>104.62232243517474</v>
      </c>
      <c r="E27" s="227">
        <v>18.639999999999997</v>
      </c>
      <c r="F27" s="226">
        <v>105.07328072153324</v>
      </c>
      <c r="G27" s="225">
        <v>17.740000000000002</v>
      </c>
      <c r="H27" s="226">
        <v>100</v>
      </c>
      <c r="I27" s="225">
        <v>19.23</v>
      </c>
      <c r="J27" s="226">
        <v>108.39909808342728</v>
      </c>
      <c r="K27" s="227">
        <v>18.21</v>
      </c>
      <c r="L27" s="226">
        <v>102.64937993235625</v>
      </c>
      <c r="M27" s="225">
        <v>18.869999999999997</v>
      </c>
      <c r="N27" s="226">
        <v>106.36978579481395</v>
      </c>
      <c r="O27" s="225">
        <v>18.05</v>
      </c>
      <c r="P27" s="226">
        <v>101.74746335963923</v>
      </c>
      <c r="Q27" s="227">
        <v>18.810000000000002</v>
      </c>
      <c r="R27" s="226">
        <v>106.03156708004508</v>
      </c>
      <c r="S27" s="223">
        <v>17.740000000000002</v>
      </c>
      <c r="T27" s="198"/>
      <c r="U27" s="199"/>
      <c r="V27" s="199"/>
    </row>
    <row r="28" spans="1:15" s="200" customFormat="1" ht="15.75" thickBot="1">
      <c r="A28" s="204"/>
      <c r="B28" s="265"/>
      <c r="C28" s="266"/>
      <c r="D28" s="267"/>
      <c r="E28" s="267"/>
      <c r="F28" s="267"/>
      <c r="G28" s="266"/>
      <c r="H28" s="267"/>
      <c r="I28" s="266"/>
      <c r="J28" s="267"/>
      <c r="K28" s="267"/>
      <c r="L28" s="267"/>
      <c r="M28" s="266"/>
      <c r="N28" s="267"/>
      <c r="O28" s="268"/>
    </row>
    <row r="29" spans="1:15" s="200" customFormat="1" ht="16.5" thickBot="1">
      <c r="A29" s="336" t="s">
        <v>122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8"/>
    </row>
    <row r="30" spans="1:15" ht="12.75" customHeight="1">
      <c r="A30" s="349" t="s">
        <v>21</v>
      </c>
      <c r="B30" s="350"/>
      <c r="C30" s="343" t="s">
        <v>80</v>
      </c>
      <c r="D30" s="340"/>
      <c r="E30" s="339" t="s">
        <v>81</v>
      </c>
      <c r="F30" s="340"/>
      <c r="G30" s="339" t="s">
        <v>55</v>
      </c>
      <c r="H30" s="340"/>
      <c r="I30" s="339" t="s">
        <v>56</v>
      </c>
      <c r="J30" s="340"/>
      <c r="K30" s="339" t="s">
        <v>82</v>
      </c>
      <c r="L30" s="340"/>
      <c r="M30" s="339" t="s">
        <v>83</v>
      </c>
      <c r="N30" s="343"/>
      <c r="O30" s="345" t="s">
        <v>22</v>
      </c>
    </row>
    <row r="31" spans="1:15" s="190" customFormat="1" ht="41.25" customHeight="1">
      <c r="A31" s="351"/>
      <c r="B31" s="352"/>
      <c r="C31" s="344"/>
      <c r="D31" s="342"/>
      <c r="E31" s="341"/>
      <c r="F31" s="342"/>
      <c r="G31" s="341"/>
      <c r="H31" s="342"/>
      <c r="I31" s="341"/>
      <c r="J31" s="342"/>
      <c r="K31" s="341"/>
      <c r="L31" s="342"/>
      <c r="M31" s="341"/>
      <c r="N31" s="344"/>
      <c r="O31" s="346"/>
    </row>
    <row r="32" spans="1:15" s="190" customFormat="1" ht="37.5" customHeight="1" thickBot="1">
      <c r="A32" s="353"/>
      <c r="B32" s="354"/>
      <c r="C32" s="270" t="s">
        <v>23</v>
      </c>
      <c r="D32" s="202" t="s">
        <v>24</v>
      </c>
      <c r="E32" s="201" t="s">
        <v>23</v>
      </c>
      <c r="F32" s="202" t="s">
        <v>24</v>
      </c>
      <c r="G32" s="201" t="s">
        <v>23</v>
      </c>
      <c r="H32" s="202" t="s">
        <v>24</v>
      </c>
      <c r="I32" s="201" t="s">
        <v>23</v>
      </c>
      <c r="J32" s="202" t="s">
        <v>24</v>
      </c>
      <c r="K32" s="201" t="s">
        <v>23</v>
      </c>
      <c r="L32" s="202" t="s">
        <v>24</v>
      </c>
      <c r="M32" s="201" t="s">
        <v>23</v>
      </c>
      <c r="N32" s="203" t="s">
        <v>24</v>
      </c>
      <c r="O32" s="347"/>
    </row>
    <row r="33" spans="1:15" ht="15">
      <c r="A33" s="247">
        <v>1</v>
      </c>
      <c r="B33" s="271" t="s">
        <v>92</v>
      </c>
      <c r="C33" s="228">
        <v>1.26</v>
      </c>
      <c r="D33" s="229">
        <v>100</v>
      </c>
      <c r="E33" s="228">
        <v>1.26</v>
      </c>
      <c r="F33" s="229">
        <v>100</v>
      </c>
      <c r="G33" s="228">
        <v>1.3</v>
      </c>
      <c r="H33" s="229">
        <v>103.17460317460319</v>
      </c>
      <c r="I33" s="228">
        <v>1.32</v>
      </c>
      <c r="J33" s="229">
        <v>104.76190476190477</v>
      </c>
      <c r="K33" s="228">
        <v>1.29</v>
      </c>
      <c r="L33" s="229">
        <v>102.38095238095238</v>
      </c>
      <c r="M33" s="228">
        <v>1.26</v>
      </c>
      <c r="N33" s="229">
        <v>100</v>
      </c>
      <c r="O33" s="230">
        <v>1.26</v>
      </c>
    </row>
    <row r="34" spans="1:15" ht="15">
      <c r="A34" s="248">
        <v>2</v>
      </c>
      <c r="B34" s="269" t="s">
        <v>107</v>
      </c>
      <c r="C34" s="231">
        <v>2.26</v>
      </c>
      <c r="D34" s="232">
        <v>100</v>
      </c>
      <c r="E34" s="231">
        <v>2.26</v>
      </c>
      <c r="F34" s="232">
        <v>100</v>
      </c>
      <c r="G34" s="231">
        <v>2.26</v>
      </c>
      <c r="H34" s="232">
        <v>100</v>
      </c>
      <c r="I34" s="231">
        <v>2.37</v>
      </c>
      <c r="J34" s="232">
        <v>104.86725663716815</v>
      </c>
      <c r="K34" s="231">
        <v>2.29</v>
      </c>
      <c r="L34" s="232">
        <v>101.3274336283186</v>
      </c>
      <c r="M34" s="231">
        <v>2.26</v>
      </c>
      <c r="N34" s="232">
        <v>100</v>
      </c>
      <c r="O34" s="233">
        <v>2.26</v>
      </c>
    </row>
    <row r="35" spans="1:15" ht="15">
      <c r="A35" s="247">
        <v>3</v>
      </c>
      <c r="B35" s="269" t="s">
        <v>93</v>
      </c>
      <c r="C35" s="231">
        <v>26.270000000000003</v>
      </c>
      <c r="D35" s="232">
        <v>104.74481658692187</v>
      </c>
      <c r="E35" s="231">
        <v>26.1</v>
      </c>
      <c r="F35" s="232">
        <v>104.06698564593302</v>
      </c>
      <c r="G35" s="231">
        <v>25.990000000000002</v>
      </c>
      <c r="H35" s="232">
        <v>103.62838915470496</v>
      </c>
      <c r="I35" s="231">
        <v>26.25</v>
      </c>
      <c r="J35" s="232">
        <v>104.66507177033493</v>
      </c>
      <c r="K35" s="231">
        <v>26.300000000000004</v>
      </c>
      <c r="L35" s="232">
        <v>104.86443381180226</v>
      </c>
      <c r="M35" s="231">
        <v>25.08</v>
      </c>
      <c r="N35" s="232">
        <v>100</v>
      </c>
      <c r="O35" s="233">
        <v>25.08</v>
      </c>
    </row>
    <row r="36" spans="1:15" ht="15">
      <c r="A36" s="248">
        <v>4</v>
      </c>
      <c r="B36" s="269" t="s">
        <v>94</v>
      </c>
      <c r="C36" s="231">
        <v>3.2</v>
      </c>
      <c r="D36" s="232">
        <v>126.4822134387352</v>
      </c>
      <c r="E36" s="231">
        <v>3.2</v>
      </c>
      <c r="F36" s="232">
        <v>126.4822134387352</v>
      </c>
      <c r="G36" s="231">
        <v>3.2</v>
      </c>
      <c r="H36" s="232">
        <v>126.4822134387352</v>
      </c>
      <c r="I36" s="231">
        <v>2.53</v>
      </c>
      <c r="J36" s="232">
        <v>100</v>
      </c>
      <c r="K36" s="231">
        <v>3.2</v>
      </c>
      <c r="L36" s="232">
        <v>126.4822134387352</v>
      </c>
      <c r="M36" s="231">
        <v>3.2</v>
      </c>
      <c r="N36" s="232">
        <v>126.4822134387352</v>
      </c>
      <c r="O36" s="233">
        <v>2.53</v>
      </c>
    </row>
    <row r="37" spans="1:15" ht="15">
      <c r="A37" s="247">
        <v>5</v>
      </c>
      <c r="B37" s="269" t="s">
        <v>95</v>
      </c>
      <c r="C37" s="231">
        <v>7.629999999999999</v>
      </c>
      <c r="D37" s="232">
        <v>114.22155688622753</v>
      </c>
      <c r="E37" s="231">
        <v>7.109999999999999</v>
      </c>
      <c r="F37" s="232">
        <v>106.437125748503</v>
      </c>
      <c r="G37" s="231">
        <v>6.68</v>
      </c>
      <c r="H37" s="232">
        <v>100</v>
      </c>
      <c r="I37" s="231">
        <v>7.58</v>
      </c>
      <c r="J37" s="232">
        <v>113.47305389221557</v>
      </c>
      <c r="K37" s="231">
        <v>7.65</v>
      </c>
      <c r="L37" s="232">
        <v>114.52095808383234</v>
      </c>
      <c r="M37" s="231">
        <v>7.640000000000001</v>
      </c>
      <c r="N37" s="232">
        <v>114.37125748502996</v>
      </c>
      <c r="O37" s="233">
        <v>6.68</v>
      </c>
    </row>
    <row r="38" spans="1:15" ht="15">
      <c r="A38" s="248">
        <v>6</v>
      </c>
      <c r="B38" s="269" t="s">
        <v>96</v>
      </c>
      <c r="C38" s="231">
        <v>4.54</v>
      </c>
      <c r="D38" s="232">
        <v>100</v>
      </c>
      <c r="E38" s="231">
        <v>4.65</v>
      </c>
      <c r="F38" s="232">
        <v>102.4229074889868</v>
      </c>
      <c r="G38" s="231">
        <v>4.67</v>
      </c>
      <c r="H38" s="232">
        <v>102.86343612334801</v>
      </c>
      <c r="I38" s="231">
        <v>4.97</v>
      </c>
      <c r="J38" s="232">
        <v>109.47136563876651</v>
      </c>
      <c r="K38" s="231">
        <v>5.08</v>
      </c>
      <c r="L38" s="232">
        <v>111.89427312775331</v>
      </c>
      <c r="M38" s="231">
        <v>4.67</v>
      </c>
      <c r="N38" s="232">
        <v>102.86343612334801</v>
      </c>
      <c r="O38" s="233">
        <v>4.54</v>
      </c>
    </row>
    <row r="39" spans="1:15" ht="15">
      <c r="A39" s="247">
        <v>7</v>
      </c>
      <c r="B39" s="269" t="s">
        <v>108</v>
      </c>
      <c r="C39" s="231">
        <v>2.43</v>
      </c>
      <c r="D39" s="232">
        <v>117.9611650485437</v>
      </c>
      <c r="E39" s="231">
        <v>2.06</v>
      </c>
      <c r="F39" s="232">
        <v>100</v>
      </c>
      <c r="G39" s="231">
        <v>2.43</v>
      </c>
      <c r="H39" s="232">
        <v>117.9611650485437</v>
      </c>
      <c r="I39" s="231">
        <v>2.42</v>
      </c>
      <c r="J39" s="232">
        <v>117.4757281553398</v>
      </c>
      <c r="K39" s="231">
        <v>2.55</v>
      </c>
      <c r="L39" s="232">
        <v>123.78640776699028</v>
      </c>
      <c r="M39" s="231">
        <v>2.19</v>
      </c>
      <c r="N39" s="232">
        <v>106.31067961165049</v>
      </c>
      <c r="O39" s="233">
        <v>2.06</v>
      </c>
    </row>
    <row r="40" spans="1:15" ht="15">
      <c r="A40" s="248">
        <v>8</v>
      </c>
      <c r="B40" s="269" t="s">
        <v>97</v>
      </c>
      <c r="C40" s="231">
        <v>12.62</v>
      </c>
      <c r="D40" s="232">
        <v>114.31159420289856</v>
      </c>
      <c r="E40" s="231">
        <v>12.89</v>
      </c>
      <c r="F40" s="232">
        <v>116.75724637681162</v>
      </c>
      <c r="G40" s="231">
        <v>11.04</v>
      </c>
      <c r="H40" s="232">
        <v>100</v>
      </c>
      <c r="I40" s="231">
        <v>12.83</v>
      </c>
      <c r="J40" s="232">
        <v>116.21376811594205</v>
      </c>
      <c r="K40" s="231">
        <v>12.9</v>
      </c>
      <c r="L40" s="232">
        <v>116.84782608695654</v>
      </c>
      <c r="M40" s="231">
        <v>12.7</v>
      </c>
      <c r="N40" s="232">
        <v>115.03623188405798</v>
      </c>
      <c r="O40" s="233">
        <v>11.04</v>
      </c>
    </row>
    <row r="41" spans="1:15" ht="15">
      <c r="A41" s="247">
        <v>9</v>
      </c>
      <c r="B41" s="269" t="s">
        <v>98</v>
      </c>
      <c r="C41" s="231">
        <v>34.89</v>
      </c>
      <c r="D41" s="232">
        <v>104.93233082706767</v>
      </c>
      <c r="E41" s="231">
        <v>34.72</v>
      </c>
      <c r="F41" s="232">
        <v>104.42105263157895</v>
      </c>
      <c r="G41" s="231">
        <v>34.56</v>
      </c>
      <c r="H41" s="232">
        <v>103.93984962406016</v>
      </c>
      <c r="I41" s="231">
        <v>35.48</v>
      </c>
      <c r="J41" s="232">
        <v>106.70676691729322</v>
      </c>
      <c r="K41" s="231">
        <v>33.25</v>
      </c>
      <c r="L41" s="232">
        <v>100</v>
      </c>
      <c r="M41" s="231">
        <v>33.37</v>
      </c>
      <c r="N41" s="232">
        <v>100.36090225563909</v>
      </c>
      <c r="O41" s="233">
        <v>33.25</v>
      </c>
    </row>
    <row r="42" spans="1:15" ht="15">
      <c r="A42" s="248">
        <v>10</v>
      </c>
      <c r="B42" s="269" t="s">
        <v>99</v>
      </c>
      <c r="C42" s="231">
        <v>1.99</v>
      </c>
      <c r="D42" s="232">
        <v>100</v>
      </c>
      <c r="E42" s="231">
        <v>2.03</v>
      </c>
      <c r="F42" s="232">
        <v>102.01005025125627</v>
      </c>
      <c r="G42" s="231">
        <v>2.02</v>
      </c>
      <c r="H42" s="232">
        <v>101.50753768844221</v>
      </c>
      <c r="I42" s="231">
        <v>2.1</v>
      </c>
      <c r="J42" s="232">
        <v>105.52763819095479</v>
      </c>
      <c r="K42" s="231">
        <v>2.09</v>
      </c>
      <c r="L42" s="232">
        <v>105.0251256281407</v>
      </c>
      <c r="M42" s="231">
        <v>1.99</v>
      </c>
      <c r="N42" s="232">
        <v>100</v>
      </c>
      <c r="O42" s="233">
        <v>1.99</v>
      </c>
    </row>
    <row r="43" spans="1:15" ht="15">
      <c r="A43" s="247">
        <v>11</v>
      </c>
      <c r="B43" s="269" t="s">
        <v>100</v>
      </c>
      <c r="C43" s="231">
        <v>5.890000000000001</v>
      </c>
      <c r="D43" s="232">
        <v>145.43209876543213</v>
      </c>
      <c r="E43" s="231">
        <v>4.2</v>
      </c>
      <c r="F43" s="232">
        <v>103.70370370370372</v>
      </c>
      <c r="G43" s="231">
        <v>6.05</v>
      </c>
      <c r="H43" s="232">
        <v>149.3827160493827</v>
      </c>
      <c r="I43" s="231">
        <v>4.05</v>
      </c>
      <c r="J43" s="232">
        <v>100</v>
      </c>
      <c r="K43" s="231">
        <v>4.98</v>
      </c>
      <c r="L43" s="232">
        <v>122.96296296296299</v>
      </c>
      <c r="M43" s="231">
        <v>4.2</v>
      </c>
      <c r="N43" s="232">
        <v>103.70370370370372</v>
      </c>
      <c r="O43" s="233">
        <v>4.05</v>
      </c>
    </row>
    <row r="44" spans="1:15" ht="15">
      <c r="A44" s="248">
        <v>12</v>
      </c>
      <c r="B44" s="269" t="s">
        <v>102</v>
      </c>
      <c r="C44" s="231">
        <v>10.940000000000001</v>
      </c>
      <c r="D44" s="232">
        <v>122.23463687150837</v>
      </c>
      <c r="E44" s="231">
        <v>9.59</v>
      </c>
      <c r="F44" s="232">
        <v>107.15083798882681</v>
      </c>
      <c r="G44" s="231">
        <v>8.950000000000001</v>
      </c>
      <c r="H44" s="232">
        <v>100</v>
      </c>
      <c r="I44" s="231">
        <v>9.9</v>
      </c>
      <c r="J44" s="232">
        <v>110.61452513966479</v>
      </c>
      <c r="K44" s="231">
        <v>9.719999999999997</v>
      </c>
      <c r="L44" s="232">
        <v>108.60335195530722</v>
      </c>
      <c r="M44" s="231">
        <v>12.55</v>
      </c>
      <c r="N44" s="232">
        <v>140.22346368715085</v>
      </c>
      <c r="O44" s="233">
        <v>8.950000000000001</v>
      </c>
    </row>
    <row r="45" spans="1:15" ht="15">
      <c r="A45" s="247">
        <v>13</v>
      </c>
      <c r="B45" s="269" t="s">
        <v>103</v>
      </c>
      <c r="C45" s="231">
        <v>4.87</v>
      </c>
      <c r="D45" s="232">
        <v>100</v>
      </c>
      <c r="E45" s="231">
        <v>4.87</v>
      </c>
      <c r="F45" s="232">
        <v>100</v>
      </c>
      <c r="G45" s="231">
        <v>5</v>
      </c>
      <c r="H45" s="232">
        <v>102.66940451745378</v>
      </c>
      <c r="I45" s="231">
        <v>5.3</v>
      </c>
      <c r="J45" s="232">
        <v>108.82956878850104</v>
      </c>
      <c r="K45" s="231">
        <v>5.27</v>
      </c>
      <c r="L45" s="232">
        <v>108.2135523613963</v>
      </c>
      <c r="M45" s="231">
        <v>4.87</v>
      </c>
      <c r="N45" s="232">
        <v>100</v>
      </c>
      <c r="O45" s="233">
        <v>4.87</v>
      </c>
    </row>
    <row r="46" spans="1:15" ht="15">
      <c r="A46" s="248">
        <v>14</v>
      </c>
      <c r="B46" s="269" t="s">
        <v>105</v>
      </c>
      <c r="C46" s="231">
        <v>6.809999999999999</v>
      </c>
      <c r="D46" s="232">
        <v>100.73964497041419</v>
      </c>
      <c r="E46" s="231">
        <v>7.469999999999999</v>
      </c>
      <c r="F46" s="232">
        <v>110.50295857988164</v>
      </c>
      <c r="G46" s="231">
        <v>6.76</v>
      </c>
      <c r="H46" s="232">
        <v>100</v>
      </c>
      <c r="I46" s="231">
        <v>7.03</v>
      </c>
      <c r="J46" s="232">
        <v>103.9940828402367</v>
      </c>
      <c r="K46" s="231">
        <v>7.42</v>
      </c>
      <c r="L46" s="232">
        <v>109.76331360946745</v>
      </c>
      <c r="M46" s="231">
        <v>7.02</v>
      </c>
      <c r="N46" s="232">
        <v>103.84615384615384</v>
      </c>
      <c r="O46" s="233">
        <v>6.76</v>
      </c>
    </row>
    <row r="47" spans="1:15" ht="15">
      <c r="A47" s="247">
        <v>15</v>
      </c>
      <c r="B47" s="269" t="s">
        <v>106</v>
      </c>
      <c r="C47" s="231">
        <v>15.01</v>
      </c>
      <c r="D47" s="232">
        <v>109.16363636363636</v>
      </c>
      <c r="E47" s="231">
        <v>16.95</v>
      </c>
      <c r="F47" s="232">
        <v>123.27272727272727</v>
      </c>
      <c r="G47" s="231">
        <v>13.75</v>
      </c>
      <c r="H47" s="232">
        <v>100</v>
      </c>
      <c r="I47" s="231">
        <v>17.700000000000003</v>
      </c>
      <c r="J47" s="232">
        <v>128.72727272727275</v>
      </c>
      <c r="K47" s="231">
        <v>17.41</v>
      </c>
      <c r="L47" s="232">
        <v>126.61818181818182</v>
      </c>
      <c r="M47" s="231">
        <v>16.78</v>
      </c>
      <c r="N47" s="232">
        <v>122.03636363636366</v>
      </c>
      <c r="O47" s="233">
        <v>13.75</v>
      </c>
    </row>
    <row r="48" spans="1:15" ht="15">
      <c r="A48" s="248">
        <v>16</v>
      </c>
      <c r="B48" s="269" t="s">
        <v>84</v>
      </c>
      <c r="C48" s="231">
        <v>19.37</v>
      </c>
      <c r="D48" s="232">
        <v>106.60429279031372</v>
      </c>
      <c r="E48" s="231">
        <v>18.169999999999998</v>
      </c>
      <c r="F48" s="232">
        <v>100</v>
      </c>
      <c r="G48" s="231">
        <v>20.41</v>
      </c>
      <c r="H48" s="232">
        <v>112.32801320858559</v>
      </c>
      <c r="I48" s="231">
        <v>18.96</v>
      </c>
      <c r="J48" s="232">
        <v>104.34782608695654</v>
      </c>
      <c r="K48" s="231">
        <v>20.45</v>
      </c>
      <c r="L48" s="232">
        <v>112.54815630159605</v>
      </c>
      <c r="M48" s="231">
        <v>18.75</v>
      </c>
      <c r="N48" s="232">
        <v>103.19207484865163</v>
      </c>
      <c r="O48" s="233">
        <v>18.169999999999998</v>
      </c>
    </row>
    <row r="49" spans="1:15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6"/>
      <c r="M49" s="205"/>
      <c r="N49" s="207"/>
      <c r="O49" s="199"/>
    </row>
    <row r="50" spans="1:15" ht="16.5" thickBot="1">
      <c r="A50" s="348" t="s">
        <v>121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8"/>
      <c r="N50" s="208"/>
      <c r="O50" s="209"/>
    </row>
    <row r="51" spans="1:15" ht="20.25" customHeight="1">
      <c r="A51" s="349" t="s">
        <v>21</v>
      </c>
      <c r="B51" s="380"/>
      <c r="C51" s="355" t="s">
        <v>57</v>
      </c>
      <c r="D51" s="356"/>
      <c r="E51" s="355" t="s">
        <v>58</v>
      </c>
      <c r="F51" s="356"/>
      <c r="G51" s="355" t="s">
        <v>59</v>
      </c>
      <c r="H51" s="356"/>
      <c r="I51" s="355" t="s">
        <v>60</v>
      </c>
      <c r="J51" s="356"/>
      <c r="K51" s="355" t="s">
        <v>61</v>
      </c>
      <c r="L51" s="356"/>
      <c r="M51" s="373" t="s">
        <v>22</v>
      </c>
      <c r="N51" s="191"/>
      <c r="O51" s="191"/>
    </row>
    <row r="52" spans="1:13" s="190" customFormat="1" ht="43.5" customHeight="1">
      <c r="A52" s="351"/>
      <c r="B52" s="381"/>
      <c r="C52" s="357"/>
      <c r="D52" s="358"/>
      <c r="E52" s="357"/>
      <c r="F52" s="358"/>
      <c r="G52" s="357"/>
      <c r="H52" s="358"/>
      <c r="I52" s="357"/>
      <c r="J52" s="358"/>
      <c r="K52" s="357"/>
      <c r="L52" s="358"/>
      <c r="M52" s="374"/>
    </row>
    <row r="53" spans="1:13" s="190" customFormat="1" ht="42" customHeight="1" thickBot="1">
      <c r="A53" s="351"/>
      <c r="B53" s="381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195" t="s">
        <v>23</v>
      </c>
      <c r="J53" s="194" t="s">
        <v>24</v>
      </c>
      <c r="K53" s="210" t="s">
        <v>23</v>
      </c>
      <c r="L53" s="211" t="s">
        <v>24</v>
      </c>
      <c r="M53" s="375"/>
    </row>
    <row r="54" spans="1:15" ht="15.75" customHeight="1">
      <c r="A54" s="248">
        <v>1</v>
      </c>
      <c r="B54" s="234" t="s">
        <v>107</v>
      </c>
      <c r="C54" s="235">
        <v>4.47</v>
      </c>
      <c r="D54" s="226">
        <v>119.19999999999999</v>
      </c>
      <c r="E54" s="235">
        <v>4.48</v>
      </c>
      <c r="F54" s="226">
        <v>119.46666666666668</v>
      </c>
      <c r="G54" s="235">
        <v>3.75</v>
      </c>
      <c r="H54" s="226">
        <v>100</v>
      </c>
      <c r="I54" s="235">
        <v>4.6</v>
      </c>
      <c r="J54" s="226">
        <v>122.66666666666666</v>
      </c>
      <c r="K54" s="235">
        <v>4.48</v>
      </c>
      <c r="L54" s="226">
        <v>119.46666666666668</v>
      </c>
      <c r="M54" s="236">
        <v>3.75</v>
      </c>
      <c r="N54" s="191"/>
      <c r="O54" s="191"/>
    </row>
    <row r="55" spans="1:15" ht="15">
      <c r="A55" s="248">
        <v>2</v>
      </c>
      <c r="B55" s="237" t="s">
        <v>93</v>
      </c>
      <c r="C55" s="225">
        <v>5.26</v>
      </c>
      <c r="D55" s="238">
        <v>100</v>
      </c>
      <c r="E55" s="225">
        <v>5.26</v>
      </c>
      <c r="F55" s="238">
        <v>100</v>
      </c>
      <c r="G55" s="225">
        <v>5.26</v>
      </c>
      <c r="H55" s="238">
        <v>100</v>
      </c>
      <c r="I55" s="225">
        <v>5.6</v>
      </c>
      <c r="J55" s="238">
        <v>106.4638783269962</v>
      </c>
      <c r="K55" s="225">
        <v>5.26</v>
      </c>
      <c r="L55" s="238">
        <v>100</v>
      </c>
      <c r="M55" s="239">
        <v>5.26</v>
      </c>
      <c r="N55" s="191"/>
      <c r="O55" s="191"/>
    </row>
    <row r="56" spans="1:15" ht="15">
      <c r="A56" s="248">
        <v>3</v>
      </c>
      <c r="B56" s="237" t="s">
        <v>94</v>
      </c>
      <c r="C56" s="225">
        <v>2.65</v>
      </c>
      <c r="D56" s="238">
        <v>116.74008810572687</v>
      </c>
      <c r="E56" s="225">
        <v>2.67</v>
      </c>
      <c r="F56" s="238">
        <v>117.62114537444934</v>
      </c>
      <c r="G56" s="225">
        <v>2.27</v>
      </c>
      <c r="H56" s="238">
        <v>100</v>
      </c>
      <c r="I56" s="225">
        <v>2.81</v>
      </c>
      <c r="J56" s="238">
        <v>123.78854625550662</v>
      </c>
      <c r="K56" s="225">
        <v>2.67</v>
      </c>
      <c r="L56" s="238">
        <v>117.62114537444934</v>
      </c>
      <c r="M56" s="239">
        <v>2.27</v>
      </c>
      <c r="N56" s="191"/>
      <c r="O56" s="191"/>
    </row>
    <row r="57" spans="1:15" ht="15">
      <c r="A57" s="248">
        <v>4</v>
      </c>
      <c r="B57" s="237" t="s">
        <v>95</v>
      </c>
      <c r="C57" s="225">
        <v>10.129999999999999</v>
      </c>
      <c r="D57" s="238">
        <v>104.3254376930999</v>
      </c>
      <c r="E57" s="225">
        <v>9.709999999999999</v>
      </c>
      <c r="F57" s="238">
        <v>100</v>
      </c>
      <c r="G57" s="225">
        <v>9.73</v>
      </c>
      <c r="H57" s="238">
        <v>100.20597322348097</v>
      </c>
      <c r="I57" s="225">
        <v>10.899999999999999</v>
      </c>
      <c r="J57" s="238">
        <v>112.25540679711636</v>
      </c>
      <c r="K57" s="225">
        <v>10.21</v>
      </c>
      <c r="L57" s="238">
        <v>105.14933058702371</v>
      </c>
      <c r="M57" s="239">
        <v>9.709999999999999</v>
      </c>
      <c r="N57" s="191"/>
      <c r="O57" s="191"/>
    </row>
    <row r="58" spans="1:15" ht="15">
      <c r="A58" s="248">
        <v>5</v>
      </c>
      <c r="B58" s="237" t="s">
        <v>108</v>
      </c>
      <c r="C58" s="225">
        <v>2.39</v>
      </c>
      <c r="D58" s="238">
        <v>100</v>
      </c>
      <c r="E58" s="225">
        <v>2.43</v>
      </c>
      <c r="F58" s="238">
        <v>101.67364016736403</v>
      </c>
      <c r="G58" s="225">
        <v>2.55</v>
      </c>
      <c r="H58" s="238">
        <v>106.69456066945607</v>
      </c>
      <c r="I58" s="225">
        <v>2.6</v>
      </c>
      <c r="J58" s="238">
        <v>108.78661087866108</v>
      </c>
      <c r="K58" s="225">
        <v>2.43</v>
      </c>
      <c r="L58" s="238">
        <v>101.67364016736403</v>
      </c>
      <c r="M58" s="239">
        <v>2.39</v>
      </c>
      <c r="N58" s="191"/>
      <c r="O58" s="191"/>
    </row>
    <row r="59" spans="1:15" ht="15">
      <c r="A59" s="248">
        <v>6</v>
      </c>
      <c r="B59" s="237" t="s">
        <v>97</v>
      </c>
      <c r="C59" s="225">
        <v>13.77</v>
      </c>
      <c r="D59" s="238">
        <v>101.1756061719324</v>
      </c>
      <c r="E59" s="225">
        <v>13.98</v>
      </c>
      <c r="F59" s="238">
        <v>102.71858927259368</v>
      </c>
      <c r="G59" s="225">
        <v>13.610000000000001</v>
      </c>
      <c r="H59" s="238">
        <v>100</v>
      </c>
      <c r="I59" s="225">
        <v>14.500000000000002</v>
      </c>
      <c r="J59" s="238">
        <v>106.53930933137399</v>
      </c>
      <c r="K59" s="225">
        <v>13.88</v>
      </c>
      <c r="L59" s="238">
        <v>101.98383541513594</v>
      </c>
      <c r="M59" s="239">
        <v>13.610000000000001</v>
      </c>
      <c r="N59" s="191"/>
      <c r="O59" s="191"/>
    </row>
    <row r="60" spans="1:15" ht="15">
      <c r="A60" s="248">
        <v>7</v>
      </c>
      <c r="B60" s="237" t="s">
        <v>98</v>
      </c>
      <c r="C60" s="225">
        <v>4.01</v>
      </c>
      <c r="D60" s="238">
        <v>149.07063197026022</v>
      </c>
      <c r="E60" s="225">
        <v>4.02</v>
      </c>
      <c r="F60" s="238">
        <v>149.44237918215612</v>
      </c>
      <c r="G60" s="225">
        <v>3.98</v>
      </c>
      <c r="H60" s="238">
        <v>147.9553903345725</v>
      </c>
      <c r="I60" s="225">
        <v>4</v>
      </c>
      <c r="J60" s="238">
        <v>148.69888475836433</v>
      </c>
      <c r="K60" s="225">
        <v>2.69</v>
      </c>
      <c r="L60" s="238">
        <v>100</v>
      </c>
      <c r="M60" s="239">
        <v>2.69</v>
      </c>
      <c r="N60" s="191"/>
      <c r="O60" s="191"/>
    </row>
    <row r="61" spans="1:15" ht="15">
      <c r="A61" s="248">
        <v>8</v>
      </c>
      <c r="B61" s="237" t="s">
        <v>99</v>
      </c>
      <c r="C61" s="225">
        <v>21.84</v>
      </c>
      <c r="D61" s="238">
        <v>100</v>
      </c>
      <c r="E61" s="225">
        <v>21.86</v>
      </c>
      <c r="F61" s="238">
        <v>100.0915750915751</v>
      </c>
      <c r="G61" s="225">
        <v>22.000000000000004</v>
      </c>
      <c r="H61" s="238">
        <v>100.73260073260076</v>
      </c>
      <c r="I61" s="225">
        <v>22.020000000000003</v>
      </c>
      <c r="J61" s="238">
        <v>100.82417582417584</v>
      </c>
      <c r="K61" s="225">
        <v>22.5</v>
      </c>
      <c r="L61" s="238">
        <v>103.02197802197803</v>
      </c>
      <c r="M61" s="239">
        <v>21.84</v>
      </c>
      <c r="N61" s="191"/>
      <c r="O61" s="191"/>
    </row>
    <row r="62" spans="1:15" ht="15">
      <c r="A62" s="248">
        <v>9</v>
      </c>
      <c r="B62" s="237" t="s">
        <v>100</v>
      </c>
      <c r="C62" s="225">
        <v>2.84</v>
      </c>
      <c r="D62" s="238">
        <v>118.82845188284517</v>
      </c>
      <c r="E62" s="225">
        <v>2.99</v>
      </c>
      <c r="F62" s="238">
        <v>125.10460251046025</v>
      </c>
      <c r="G62" s="225">
        <v>2.99</v>
      </c>
      <c r="H62" s="238">
        <v>125.10460251046025</v>
      </c>
      <c r="I62" s="225">
        <v>2.85</v>
      </c>
      <c r="J62" s="238">
        <v>119.24686192468619</v>
      </c>
      <c r="K62" s="225">
        <v>2.39</v>
      </c>
      <c r="L62" s="238">
        <v>100</v>
      </c>
      <c r="M62" s="239">
        <v>2.39</v>
      </c>
      <c r="N62" s="191"/>
      <c r="O62" s="191"/>
    </row>
    <row r="63" spans="1:15" ht="15">
      <c r="A63" s="248">
        <v>10</v>
      </c>
      <c r="B63" s="237" t="s">
        <v>102</v>
      </c>
      <c r="C63" s="225">
        <v>11.32</v>
      </c>
      <c r="D63" s="238">
        <v>100.35460992907804</v>
      </c>
      <c r="E63" s="225">
        <v>11.809999999999999</v>
      </c>
      <c r="F63" s="238">
        <v>104.69858156028369</v>
      </c>
      <c r="G63" s="225">
        <v>11.28</v>
      </c>
      <c r="H63" s="238">
        <v>100</v>
      </c>
      <c r="I63" s="225">
        <v>12.59</v>
      </c>
      <c r="J63" s="238">
        <v>111.61347517730498</v>
      </c>
      <c r="K63" s="225">
        <v>11.569999999999999</v>
      </c>
      <c r="L63" s="238">
        <v>102.57092198581559</v>
      </c>
      <c r="M63" s="239">
        <v>11.28</v>
      </c>
      <c r="N63" s="191"/>
      <c r="O63" s="191"/>
    </row>
    <row r="64" spans="1:15" ht="15">
      <c r="A64" s="248">
        <v>11</v>
      </c>
      <c r="B64" s="237" t="s">
        <v>103</v>
      </c>
      <c r="C64" s="225">
        <v>3.66</v>
      </c>
      <c r="D64" s="238">
        <v>109.25373134328358</v>
      </c>
      <c r="E64" s="225">
        <v>3.68</v>
      </c>
      <c r="F64" s="238">
        <v>109.85074626865672</v>
      </c>
      <c r="G64" s="225">
        <v>3.68</v>
      </c>
      <c r="H64" s="238">
        <v>109.85074626865672</v>
      </c>
      <c r="I64" s="225">
        <v>3.71</v>
      </c>
      <c r="J64" s="238">
        <v>110.74626865671642</v>
      </c>
      <c r="K64" s="225">
        <v>3.35</v>
      </c>
      <c r="L64" s="238">
        <v>100</v>
      </c>
      <c r="M64" s="239">
        <v>3.35</v>
      </c>
      <c r="N64" s="191"/>
      <c r="O64" s="191"/>
    </row>
    <row r="65" spans="1:15" ht="15">
      <c r="A65" s="248">
        <v>12</v>
      </c>
      <c r="B65" s="237" t="s">
        <v>105</v>
      </c>
      <c r="C65" s="225">
        <v>8.78</v>
      </c>
      <c r="D65" s="238">
        <v>100</v>
      </c>
      <c r="E65" s="225">
        <v>9.09</v>
      </c>
      <c r="F65" s="238">
        <v>103.53075170842826</v>
      </c>
      <c r="G65" s="225">
        <v>10.52</v>
      </c>
      <c r="H65" s="238">
        <v>119.81776765375855</v>
      </c>
      <c r="I65" s="225">
        <v>9.86</v>
      </c>
      <c r="J65" s="238">
        <v>112.30068337129842</v>
      </c>
      <c r="K65" s="225">
        <v>9.55</v>
      </c>
      <c r="L65" s="238">
        <v>108.76993166287016</v>
      </c>
      <c r="M65" s="239">
        <v>8.78</v>
      </c>
      <c r="N65" s="191"/>
      <c r="O65" s="191"/>
    </row>
    <row r="66" spans="1:15" ht="15">
      <c r="A66" s="248">
        <v>13</v>
      </c>
      <c r="B66" s="237" t="s">
        <v>106</v>
      </c>
      <c r="C66" s="225">
        <v>4.41</v>
      </c>
      <c r="D66" s="238">
        <v>142.25806451612902</v>
      </c>
      <c r="E66" s="225">
        <v>4.41</v>
      </c>
      <c r="F66" s="238">
        <v>142.25806451612902</v>
      </c>
      <c r="G66" s="225">
        <v>4.37</v>
      </c>
      <c r="H66" s="238">
        <v>140.96774193548387</v>
      </c>
      <c r="I66" s="225">
        <v>3.1</v>
      </c>
      <c r="J66" s="238">
        <v>100</v>
      </c>
      <c r="K66" s="225">
        <v>4.43</v>
      </c>
      <c r="L66" s="238">
        <v>142.90322580645162</v>
      </c>
      <c r="M66" s="239">
        <v>3.1</v>
      </c>
      <c r="N66" s="191"/>
      <c r="O66" s="191"/>
    </row>
    <row r="67" spans="1:15" ht="15">
      <c r="A67" s="248">
        <v>14</v>
      </c>
      <c r="B67" s="237" t="s">
        <v>84</v>
      </c>
      <c r="C67" s="225">
        <v>17.3</v>
      </c>
      <c r="D67" s="238">
        <v>102.97619047619047</v>
      </c>
      <c r="E67" s="225">
        <v>17.29</v>
      </c>
      <c r="F67" s="238">
        <v>102.91666666666666</v>
      </c>
      <c r="G67" s="225">
        <v>16.8</v>
      </c>
      <c r="H67" s="238">
        <v>100</v>
      </c>
      <c r="I67" s="225">
        <v>17.9</v>
      </c>
      <c r="J67" s="238">
        <v>106.54761904761902</v>
      </c>
      <c r="K67" s="225">
        <v>17.57</v>
      </c>
      <c r="L67" s="238">
        <v>104.58333333333334</v>
      </c>
      <c r="M67" s="239">
        <v>16.8</v>
      </c>
      <c r="N67" s="191"/>
      <c r="O67" s="191"/>
    </row>
    <row r="68" spans="1:15" ht="15.75" thickBot="1">
      <c r="A68" s="212"/>
      <c r="B68" s="62"/>
      <c r="C68" s="213"/>
      <c r="D68" s="214"/>
      <c r="E68" s="213"/>
      <c r="F68" s="214"/>
      <c r="G68" s="213"/>
      <c r="H68" s="214"/>
      <c r="I68" s="213"/>
      <c r="J68" s="214"/>
      <c r="K68" s="213"/>
      <c r="L68" s="214"/>
      <c r="M68" s="213"/>
      <c r="N68" s="214"/>
      <c r="O68" s="213"/>
    </row>
    <row r="69" spans="1:15" ht="12.75" customHeight="1" thickBot="1">
      <c r="A69" s="348" t="s">
        <v>109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8"/>
    </row>
    <row r="70" spans="1:15" s="190" customFormat="1" ht="26.25" customHeight="1">
      <c r="A70" s="349" t="s">
        <v>21</v>
      </c>
      <c r="B70" s="376"/>
      <c r="C70" s="339" t="s">
        <v>77</v>
      </c>
      <c r="D70" s="340"/>
      <c r="E70" s="339" t="s">
        <v>62</v>
      </c>
      <c r="F70" s="340"/>
      <c r="G70" s="339" t="s">
        <v>63</v>
      </c>
      <c r="H70" s="340"/>
      <c r="I70" s="339" t="s">
        <v>64</v>
      </c>
      <c r="J70" s="340"/>
      <c r="K70" s="339" t="s">
        <v>78</v>
      </c>
      <c r="L70" s="340"/>
      <c r="M70" s="339" t="s">
        <v>65</v>
      </c>
      <c r="N70" s="340"/>
      <c r="O70" s="329" t="s">
        <v>22</v>
      </c>
    </row>
    <row r="71" spans="1:15" s="190" customFormat="1" ht="54.75" customHeight="1">
      <c r="A71" s="351"/>
      <c r="B71" s="377"/>
      <c r="C71" s="341"/>
      <c r="D71" s="342"/>
      <c r="E71" s="341"/>
      <c r="F71" s="342"/>
      <c r="G71" s="341"/>
      <c r="H71" s="342"/>
      <c r="I71" s="341"/>
      <c r="J71" s="342"/>
      <c r="K71" s="341"/>
      <c r="L71" s="342"/>
      <c r="M71" s="341"/>
      <c r="N71" s="342"/>
      <c r="O71" s="330"/>
    </row>
    <row r="72" spans="1:15" ht="28.5" customHeight="1">
      <c r="A72" s="378"/>
      <c r="B72" s="379"/>
      <c r="C72" s="282" t="s">
        <v>23</v>
      </c>
      <c r="D72" s="216" t="s">
        <v>24</v>
      </c>
      <c r="E72" s="217" t="s">
        <v>23</v>
      </c>
      <c r="F72" s="216" t="s">
        <v>24</v>
      </c>
      <c r="G72" s="217" t="s">
        <v>23</v>
      </c>
      <c r="H72" s="216" t="s">
        <v>24</v>
      </c>
      <c r="I72" s="217" t="s">
        <v>23</v>
      </c>
      <c r="J72" s="216" t="s">
        <v>24</v>
      </c>
      <c r="K72" s="217" t="s">
        <v>23</v>
      </c>
      <c r="L72" s="216" t="s">
        <v>24</v>
      </c>
      <c r="M72" s="217" t="s">
        <v>23</v>
      </c>
      <c r="N72" s="216" t="s">
        <v>24</v>
      </c>
      <c r="O72" s="330"/>
    </row>
    <row r="73" spans="1:15" ht="15">
      <c r="A73" s="249">
        <v>1</v>
      </c>
      <c r="B73" s="252" t="s">
        <v>91</v>
      </c>
      <c r="C73" s="253">
        <v>1</v>
      </c>
      <c r="D73" s="261">
        <v>111.11111111111111</v>
      </c>
      <c r="E73" s="253">
        <v>1.05</v>
      </c>
      <c r="F73" s="261">
        <v>116.66666666666667</v>
      </c>
      <c r="G73" s="253">
        <v>1</v>
      </c>
      <c r="H73" s="261">
        <v>111.11111111111111</v>
      </c>
      <c r="I73" s="253">
        <v>1.05</v>
      </c>
      <c r="J73" s="262">
        <v>116.66666666666667</v>
      </c>
      <c r="K73" s="253">
        <v>0.9</v>
      </c>
      <c r="L73" s="262">
        <v>100</v>
      </c>
      <c r="M73" s="253">
        <v>1</v>
      </c>
      <c r="N73" s="261">
        <v>111.11111111111111</v>
      </c>
      <c r="O73" s="264">
        <v>0.9</v>
      </c>
    </row>
    <row r="74" spans="1:15" ht="15">
      <c r="A74" s="249">
        <v>2</v>
      </c>
      <c r="B74" s="252" t="s">
        <v>92</v>
      </c>
      <c r="C74" s="253">
        <v>1.15</v>
      </c>
      <c r="D74" s="250">
        <v>114.99999999999999</v>
      </c>
      <c r="E74" s="253">
        <v>1</v>
      </c>
      <c r="F74" s="250">
        <v>100</v>
      </c>
      <c r="G74" s="253">
        <v>1.1</v>
      </c>
      <c r="H74" s="250">
        <v>110.00000000000001</v>
      </c>
      <c r="I74" s="253">
        <v>1.16</v>
      </c>
      <c r="J74" s="251">
        <v>115.99999999999999</v>
      </c>
      <c r="K74" s="253">
        <v>1.18</v>
      </c>
      <c r="L74" s="251">
        <v>118</v>
      </c>
      <c r="M74" s="253">
        <v>1.1</v>
      </c>
      <c r="N74" s="250">
        <v>110.00000000000001</v>
      </c>
      <c r="O74" s="264">
        <v>1</v>
      </c>
    </row>
    <row r="75" spans="1:15" ht="15">
      <c r="A75" s="249">
        <v>3</v>
      </c>
      <c r="B75" s="252" t="s">
        <v>107</v>
      </c>
      <c r="C75" s="253">
        <v>2.45</v>
      </c>
      <c r="D75" s="250">
        <v>108.8888888888889</v>
      </c>
      <c r="E75" s="253">
        <v>2.35</v>
      </c>
      <c r="F75" s="250">
        <v>104.44444444444446</v>
      </c>
      <c r="G75" s="253">
        <v>2.35</v>
      </c>
      <c r="H75" s="250">
        <v>104.44444444444446</v>
      </c>
      <c r="I75" s="253">
        <v>2.65</v>
      </c>
      <c r="J75" s="251">
        <v>117.77777777777779</v>
      </c>
      <c r="K75" s="253">
        <v>2.27</v>
      </c>
      <c r="L75" s="251">
        <v>100.8888888888889</v>
      </c>
      <c r="M75" s="253">
        <v>2.25</v>
      </c>
      <c r="N75" s="250">
        <v>100</v>
      </c>
      <c r="O75" s="264">
        <v>2.25</v>
      </c>
    </row>
    <row r="76" spans="1:15" ht="15">
      <c r="A76" s="249">
        <v>4</v>
      </c>
      <c r="B76" s="252" t="s">
        <v>93</v>
      </c>
      <c r="C76" s="253">
        <v>13.45</v>
      </c>
      <c r="D76" s="250">
        <v>103.46153846153845</v>
      </c>
      <c r="E76" s="253">
        <v>13.079999999999998</v>
      </c>
      <c r="F76" s="250">
        <v>100.6153846153846</v>
      </c>
      <c r="G76" s="253">
        <v>13.439999999999998</v>
      </c>
      <c r="H76" s="250">
        <v>103.38461538461536</v>
      </c>
      <c r="I76" s="253">
        <v>13.690000000000001</v>
      </c>
      <c r="J76" s="251">
        <v>105.30769230769232</v>
      </c>
      <c r="K76" s="253">
        <v>14.360000000000001</v>
      </c>
      <c r="L76" s="251">
        <v>110.46153846153848</v>
      </c>
      <c r="M76" s="253">
        <v>13</v>
      </c>
      <c r="N76" s="250">
        <v>100</v>
      </c>
      <c r="O76" s="264">
        <v>13</v>
      </c>
    </row>
    <row r="77" spans="1:15" ht="15">
      <c r="A77" s="249">
        <v>5</v>
      </c>
      <c r="B77" s="252" t="s">
        <v>94</v>
      </c>
      <c r="C77" s="253">
        <v>3.5</v>
      </c>
      <c r="D77" s="250">
        <v>100</v>
      </c>
      <c r="E77" s="253">
        <v>3.92</v>
      </c>
      <c r="F77" s="250">
        <v>111.99999999999999</v>
      </c>
      <c r="G77" s="253">
        <v>3.85</v>
      </c>
      <c r="H77" s="250">
        <v>110.00000000000001</v>
      </c>
      <c r="I77" s="253">
        <v>3.78</v>
      </c>
      <c r="J77" s="251">
        <v>107.99999999999999</v>
      </c>
      <c r="K77" s="253">
        <v>4.1899999999999995</v>
      </c>
      <c r="L77" s="251">
        <v>119.71428571428571</v>
      </c>
      <c r="M77" s="253">
        <v>3.79</v>
      </c>
      <c r="N77" s="250">
        <v>108.28571428571429</v>
      </c>
      <c r="O77" s="264">
        <v>3.5</v>
      </c>
    </row>
    <row r="78" spans="1:15" ht="15">
      <c r="A78" s="249">
        <v>6</v>
      </c>
      <c r="B78" s="252" t="s">
        <v>95</v>
      </c>
      <c r="C78" s="253">
        <v>7.630000000000001</v>
      </c>
      <c r="D78" s="250">
        <v>113.03703703703705</v>
      </c>
      <c r="E78" s="253">
        <v>7.35</v>
      </c>
      <c r="F78" s="250">
        <v>108.88888888888889</v>
      </c>
      <c r="G78" s="253">
        <v>7.39</v>
      </c>
      <c r="H78" s="250">
        <v>109.48148148148147</v>
      </c>
      <c r="I78" s="253">
        <v>7.380000000000001</v>
      </c>
      <c r="J78" s="251">
        <v>109.33333333333334</v>
      </c>
      <c r="K78" s="253">
        <v>7.640000000000001</v>
      </c>
      <c r="L78" s="251">
        <v>113.18518518518519</v>
      </c>
      <c r="M78" s="253">
        <v>6.75</v>
      </c>
      <c r="N78" s="250">
        <v>100</v>
      </c>
      <c r="O78" s="264">
        <v>6.75</v>
      </c>
    </row>
    <row r="79" spans="1:15" ht="15">
      <c r="A79" s="249">
        <v>7</v>
      </c>
      <c r="B79" s="252" t="s">
        <v>108</v>
      </c>
      <c r="C79" s="253">
        <v>2.35</v>
      </c>
      <c r="D79" s="250">
        <v>100</v>
      </c>
      <c r="E79" s="253">
        <v>2.65</v>
      </c>
      <c r="F79" s="250">
        <v>112.7659574468085</v>
      </c>
      <c r="G79" s="253">
        <v>2.45</v>
      </c>
      <c r="H79" s="250">
        <v>104.25531914893618</v>
      </c>
      <c r="I79" s="253">
        <v>2.65</v>
      </c>
      <c r="J79" s="251">
        <v>112.7659574468085</v>
      </c>
      <c r="K79" s="253">
        <v>2.76</v>
      </c>
      <c r="L79" s="251">
        <v>117.44680851063829</v>
      </c>
      <c r="M79" s="253">
        <v>2.6</v>
      </c>
      <c r="N79" s="250">
        <v>110.63829787234043</v>
      </c>
      <c r="O79" s="264">
        <v>2.35</v>
      </c>
    </row>
    <row r="80" spans="1:15" ht="15">
      <c r="A80" s="249">
        <v>8</v>
      </c>
      <c r="B80" s="252" t="s">
        <v>97</v>
      </c>
      <c r="C80" s="253">
        <v>9.47</v>
      </c>
      <c r="D80" s="250">
        <v>306.47249190938516</v>
      </c>
      <c r="E80" s="253">
        <v>9.27</v>
      </c>
      <c r="F80" s="250">
        <v>300</v>
      </c>
      <c r="G80" s="253">
        <v>8.73</v>
      </c>
      <c r="H80" s="250">
        <v>282.5242718446602</v>
      </c>
      <c r="I80" s="253">
        <v>8.78</v>
      </c>
      <c r="J80" s="251">
        <v>284.14239482200645</v>
      </c>
      <c r="K80" s="253">
        <v>9.02</v>
      </c>
      <c r="L80" s="251">
        <v>291.9093851132686</v>
      </c>
      <c r="M80" s="253">
        <v>3.09</v>
      </c>
      <c r="N80" s="250">
        <v>100</v>
      </c>
      <c r="O80" s="264">
        <v>3.09</v>
      </c>
    </row>
    <row r="81" spans="1:15" ht="15">
      <c r="A81" s="249">
        <v>9</v>
      </c>
      <c r="B81" s="252" t="s">
        <v>99</v>
      </c>
      <c r="C81" s="253">
        <v>14.770000000000001</v>
      </c>
      <c r="D81" s="250">
        <v>103.43137254901961</v>
      </c>
      <c r="E81" s="253">
        <v>15.930000000000001</v>
      </c>
      <c r="F81" s="250">
        <v>111.55462184873952</v>
      </c>
      <c r="G81" s="253">
        <v>14.28</v>
      </c>
      <c r="H81" s="250">
        <v>100</v>
      </c>
      <c r="I81" s="253">
        <v>14.99</v>
      </c>
      <c r="J81" s="251">
        <v>104.97198879551821</v>
      </c>
      <c r="K81" s="253">
        <v>16.02</v>
      </c>
      <c r="L81" s="251">
        <v>112.18487394957984</v>
      </c>
      <c r="M81" s="253">
        <v>14.399999999999999</v>
      </c>
      <c r="N81" s="250">
        <v>100.84033613445378</v>
      </c>
      <c r="O81" s="264">
        <v>14.28</v>
      </c>
    </row>
    <row r="82" spans="1:15" ht="15">
      <c r="A82" s="249">
        <v>10</v>
      </c>
      <c r="B82" s="252" t="s">
        <v>100</v>
      </c>
      <c r="C82" s="253">
        <v>12.98</v>
      </c>
      <c r="D82" s="250">
        <v>131.11111111111114</v>
      </c>
      <c r="E82" s="253">
        <v>10.74</v>
      </c>
      <c r="F82" s="250">
        <v>108.4848484848485</v>
      </c>
      <c r="G82" s="253">
        <v>10.99</v>
      </c>
      <c r="H82" s="250">
        <v>111.01010101010102</v>
      </c>
      <c r="I82" s="253">
        <v>11.2</v>
      </c>
      <c r="J82" s="251">
        <v>113.13131313131315</v>
      </c>
      <c r="K82" s="253">
        <v>12.299999999999999</v>
      </c>
      <c r="L82" s="251">
        <v>124.24242424242425</v>
      </c>
      <c r="M82" s="253">
        <v>9.899999999999999</v>
      </c>
      <c r="N82" s="250">
        <v>100</v>
      </c>
      <c r="O82" s="264">
        <v>9.899999999999999</v>
      </c>
    </row>
    <row r="83" spans="1:15" ht="15">
      <c r="A83" s="249">
        <v>11</v>
      </c>
      <c r="B83" s="252" t="s">
        <v>102</v>
      </c>
      <c r="C83" s="253">
        <v>10.8</v>
      </c>
      <c r="D83" s="250">
        <v>153.19148936170214</v>
      </c>
      <c r="E83" s="253">
        <v>8.299999999999999</v>
      </c>
      <c r="F83" s="250">
        <v>117.73049645390068</v>
      </c>
      <c r="G83" s="253">
        <v>7.290000000000001</v>
      </c>
      <c r="H83" s="250">
        <v>103.40425531914894</v>
      </c>
      <c r="I83" s="253">
        <v>9.44</v>
      </c>
      <c r="J83" s="251">
        <v>133.90070921985813</v>
      </c>
      <c r="K83" s="253">
        <v>10.500000000000002</v>
      </c>
      <c r="L83" s="251">
        <v>148.93617021276597</v>
      </c>
      <c r="M83" s="253">
        <v>7.050000000000001</v>
      </c>
      <c r="N83" s="250">
        <v>100</v>
      </c>
      <c r="O83" s="264">
        <v>7.050000000000001</v>
      </c>
    </row>
    <row r="84" spans="1:15" ht="15">
      <c r="A84" s="249">
        <v>12</v>
      </c>
      <c r="B84" s="252" t="s">
        <v>103</v>
      </c>
      <c r="C84" s="253">
        <v>5.210000000000001</v>
      </c>
      <c r="D84" s="250">
        <v>108.99581589958163</v>
      </c>
      <c r="E84" s="253">
        <v>5.140000000000001</v>
      </c>
      <c r="F84" s="250">
        <v>107.53138075313811</v>
      </c>
      <c r="G84" s="253">
        <v>4.92</v>
      </c>
      <c r="H84" s="250">
        <v>102.92887029288704</v>
      </c>
      <c r="I84" s="253">
        <v>5.18</v>
      </c>
      <c r="J84" s="251">
        <v>108.36820083682008</v>
      </c>
      <c r="K84" s="253">
        <v>5.14</v>
      </c>
      <c r="L84" s="251">
        <v>107.53138075313808</v>
      </c>
      <c r="M84" s="253">
        <v>4.779999999999999</v>
      </c>
      <c r="N84" s="250">
        <v>100</v>
      </c>
      <c r="O84" s="264">
        <v>4.779999999999999</v>
      </c>
    </row>
    <row r="85" spans="1:15" ht="15">
      <c r="A85" s="249">
        <v>13</v>
      </c>
      <c r="B85" s="252" t="s">
        <v>104</v>
      </c>
      <c r="C85" s="253">
        <v>2.1</v>
      </c>
      <c r="D85" s="250">
        <v>107.69230769230771</v>
      </c>
      <c r="E85" s="253">
        <v>1.95</v>
      </c>
      <c r="F85" s="250">
        <v>100</v>
      </c>
      <c r="G85" s="253">
        <v>1.98</v>
      </c>
      <c r="H85" s="250">
        <v>101.53846153846153</v>
      </c>
      <c r="I85" s="253">
        <v>2.25</v>
      </c>
      <c r="J85" s="251">
        <v>115.3846153846154</v>
      </c>
      <c r="K85" s="253">
        <v>2.23</v>
      </c>
      <c r="L85" s="251">
        <v>114.35897435897435</v>
      </c>
      <c r="M85" s="253">
        <v>2.1</v>
      </c>
      <c r="N85" s="250">
        <v>107.69230769230771</v>
      </c>
      <c r="O85" s="264">
        <v>1.95</v>
      </c>
    </row>
    <row r="86" spans="1:15" ht="15">
      <c r="A86" s="249">
        <v>14</v>
      </c>
      <c r="B86" s="252" t="s">
        <v>105</v>
      </c>
      <c r="C86" s="253">
        <v>2.55</v>
      </c>
      <c r="D86" s="250">
        <v>110.86956521739131</v>
      </c>
      <c r="E86" s="253">
        <v>2.3</v>
      </c>
      <c r="F86" s="250">
        <v>100</v>
      </c>
      <c r="G86" s="253">
        <v>2.3</v>
      </c>
      <c r="H86" s="250">
        <v>100</v>
      </c>
      <c r="I86" s="253">
        <v>2.39</v>
      </c>
      <c r="J86" s="251">
        <v>103.91304347826089</v>
      </c>
      <c r="K86" s="253">
        <v>2.57</v>
      </c>
      <c r="L86" s="251">
        <v>111.73913043478261</v>
      </c>
      <c r="M86" s="253">
        <v>2.3</v>
      </c>
      <c r="N86" s="250">
        <v>100</v>
      </c>
      <c r="O86" s="264">
        <v>2.3</v>
      </c>
    </row>
    <row r="87" spans="1:15" ht="15">
      <c r="A87" s="249">
        <v>15</v>
      </c>
      <c r="B87" s="252" t="s">
        <v>106</v>
      </c>
      <c r="C87" s="253">
        <v>16.5</v>
      </c>
      <c r="D87" s="250">
        <v>113.79310344827587</v>
      </c>
      <c r="E87" s="253">
        <v>17.73</v>
      </c>
      <c r="F87" s="250">
        <v>122.27586206896552</v>
      </c>
      <c r="G87" s="253">
        <v>18.15</v>
      </c>
      <c r="H87" s="250">
        <v>125.17241379310344</v>
      </c>
      <c r="I87" s="253">
        <v>18.939999999999998</v>
      </c>
      <c r="J87" s="251">
        <v>130.62068965517238</v>
      </c>
      <c r="K87" s="253">
        <v>15.309999999999999</v>
      </c>
      <c r="L87" s="251">
        <v>105.58620689655172</v>
      </c>
      <c r="M87" s="253">
        <v>14.5</v>
      </c>
      <c r="N87" s="250">
        <v>100</v>
      </c>
      <c r="O87" s="264">
        <v>14.5</v>
      </c>
    </row>
    <row r="88" spans="1:15" ht="15">
      <c r="A88" s="249">
        <v>16</v>
      </c>
      <c r="B88" s="252" t="s">
        <v>84</v>
      </c>
      <c r="C88" s="253">
        <v>22.419999999999998</v>
      </c>
      <c r="D88" s="250">
        <v>106.10506389020348</v>
      </c>
      <c r="E88" s="253">
        <v>21.13</v>
      </c>
      <c r="F88" s="250">
        <v>100</v>
      </c>
      <c r="G88" s="253">
        <v>21.299999999999997</v>
      </c>
      <c r="H88" s="250">
        <v>100.80454330336015</v>
      </c>
      <c r="I88" s="253">
        <v>21.66</v>
      </c>
      <c r="J88" s="251">
        <v>102.50828206341696</v>
      </c>
      <c r="K88" s="253">
        <v>22.539999999999996</v>
      </c>
      <c r="L88" s="251">
        <v>106.67297681022241</v>
      </c>
      <c r="M88" s="253">
        <v>21.99</v>
      </c>
      <c r="N88" s="250">
        <v>104.070042593469</v>
      </c>
      <c r="O88" s="264">
        <v>21.13</v>
      </c>
    </row>
    <row r="89" spans="1:15" ht="15.75" thickBot="1">
      <c r="A89" s="218"/>
      <c r="B89" s="62"/>
      <c r="C89" s="213"/>
      <c r="D89" s="214"/>
      <c r="E89" s="213"/>
      <c r="F89" s="214"/>
      <c r="G89" s="213"/>
      <c r="H89" s="214"/>
      <c r="I89" s="213"/>
      <c r="J89" s="214"/>
      <c r="K89" s="213"/>
      <c r="L89" s="214"/>
      <c r="M89" s="213"/>
      <c r="N89" s="214"/>
      <c r="O89" s="213"/>
    </row>
    <row r="90" spans="1:11" ht="16.5" thickBot="1">
      <c r="A90" s="382" t="s">
        <v>86</v>
      </c>
      <c r="B90" s="383"/>
      <c r="C90" s="383"/>
      <c r="D90" s="383"/>
      <c r="E90" s="383"/>
      <c r="F90" s="383"/>
      <c r="G90" s="383"/>
      <c r="H90" s="383"/>
      <c r="I90" s="383"/>
      <c r="J90" s="383"/>
      <c r="K90" s="384"/>
    </row>
    <row r="91" spans="1:11" ht="12.75" customHeight="1">
      <c r="A91" s="349" t="s">
        <v>21</v>
      </c>
      <c r="B91" s="350"/>
      <c r="C91" s="369" t="s">
        <v>66</v>
      </c>
      <c r="D91" s="370"/>
      <c r="E91" s="369" t="s">
        <v>67</v>
      </c>
      <c r="F91" s="370"/>
      <c r="G91" s="339" t="s">
        <v>68</v>
      </c>
      <c r="H91" s="340"/>
      <c r="I91" s="339" t="s">
        <v>76</v>
      </c>
      <c r="J91" s="340"/>
      <c r="K91" s="329" t="s">
        <v>22</v>
      </c>
    </row>
    <row r="92" spans="1:11" ht="47.25" customHeight="1">
      <c r="A92" s="351"/>
      <c r="B92" s="352"/>
      <c r="C92" s="371"/>
      <c r="D92" s="372"/>
      <c r="E92" s="371"/>
      <c r="F92" s="372"/>
      <c r="G92" s="341"/>
      <c r="H92" s="342"/>
      <c r="I92" s="341"/>
      <c r="J92" s="342"/>
      <c r="K92" s="330"/>
    </row>
    <row r="93" spans="1:11" ht="13.5" customHeight="1" thickBot="1">
      <c r="A93" s="351"/>
      <c r="B93" s="354"/>
      <c r="C93" s="215" t="s">
        <v>23</v>
      </c>
      <c r="D93" s="216" t="s">
        <v>24</v>
      </c>
      <c r="E93" s="217" t="s">
        <v>23</v>
      </c>
      <c r="F93" s="216" t="s">
        <v>24</v>
      </c>
      <c r="G93" s="217" t="s">
        <v>23</v>
      </c>
      <c r="H93" s="216" t="s">
        <v>24</v>
      </c>
      <c r="I93" s="217" t="s">
        <v>23</v>
      </c>
      <c r="J93" s="216" t="s">
        <v>24</v>
      </c>
      <c r="K93" s="331"/>
    </row>
    <row r="94" spans="1:11" ht="17.25" customHeight="1">
      <c r="A94" s="281">
        <v>1</v>
      </c>
      <c r="B94" s="304" t="s">
        <v>91</v>
      </c>
      <c r="C94" s="240">
        <v>1</v>
      </c>
      <c r="D94" s="241">
        <v>107.5268817204301</v>
      </c>
      <c r="E94" s="240">
        <v>1</v>
      </c>
      <c r="F94" s="241">
        <v>107.5268817204301</v>
      </c>
      <c r="G94" s="240">
        <v>0.93</v>
      </c>
      <c r="H94" s="241">
        <v>100</v>
      </c>
      <c r="I94" s="240">
        <v>1</v>
      </c>
      <c r="J94" s="241">
        <v>107.5268817204301</v>
      </c>
      <c r="K94" s="242">
        <v>0.93</v>
      </c>
    </row>
    <row r="95" spans="1:11" ht="15">
      <c r="A95" s="281">
        <v>2</v>
      </c>
      <c r="B95" s="269" t="s">
        <v>92</v>
      </c>
      <c r="C95" s="243">
        <v>2.38</v>
      </c>
      <c r="D95" s="244">
        <v>112.26415094339622</v>
      </c>
      <c r="E95" s="243">
        <v>2.2</v>
      </c>
      <c r="F95" s="244">
        <v>103.77358490566037</v>
      </c>
      <c r="G95" s="243">
        <v>2.12</v>
      </c>
      <c r="H95" s="244">
        <v>100</v>
      </c>
      <c r="I95" s="243">
        <v>2.26</v>
      </c>
      <c r="J95" s="244">
        <v>106.60377358490565</v>
      </c>
      <c r="K95" s="245">
        <v>2.12</v>
      </c>
    </row>
    <row r="96" spans="1:11" ht="15">
      <c r="A96" s="281">
        <v>3</v>
      </c>
      <c r="B96" s="272" t="s">
        <v>93</v>
      </c>
      <c r="C96" s="243">
        <v>2.82</v>
      </c>
      <c r="D96" s="244">
        <v>117.99163179916317</v>
      </c>
      <c r="E96" s="243">
        <v>2.56</v>
      </c>
      <c r="F96" s="244">
        <v>107.11297071129707</v>
      </c>
      <c r="G96" s="243">
        <v>2.39</v>
      </c>
      <c r="H96" s="244">
        <v>100</v>
      </c>
      <c r="I96" s="243">
        <v>2.57</v>
      </c>
      <c r="J96" s="244">
        <v>107.53138075313807</v>
      </c>
      <c r="K96" s="245">
        <v>2.39</v>
      </c>
    </row>
    <row r="97" spans="1:11" ht="15">
      <c r="A97" s="281">
        <v>4</v>
      </c>
      <c r="B97" s="272" t="s">
        <v>94</v>
      </c>
      <c r="C97" s="243">
        <v>3.2</v>
      </c>
      <c r="D97" s="244">
        <v>116.7883211678832</v>
      </c>
      <c r="E97" s="243">
        <v>2.74</v>
      </c>
      <c r="F97" s="244">
        <v>100</v>
      </c>
      <c r="G97" s="243">
        <v>2.74</v>
      </c>
      <c r="H97" s="244">
        <v>100</v>
      </c>
      <c r="I97" s="243">
        <v>3.2</v>
      </c>
      <c r="J97" s="244">
        <v>116.7883211678832</v>
      </c>
      <c r="K97" s="245">
        <v>2.74</v>
      </c>
    </row>
    <row r="98" spans="1:11" ht="15">
      <c r="A98" s="281">
        <v>5</v>
      </c>
      <c r="B98" s="272" t="s">
        <v>95</v>
      </c>
      <c r="C98" s="243">
        <v>12.440000000000001</v>
      </c>
      <c r="D98" s="244">
        <v>108.36236933797909</v>
      </c>
      <c r="E98" s="243">
        <v>11.48</v>
      </c>
      <c r="F98" s="244">
        <v>100</v>
      </c>
      <c r="G98" s="243">
        <v>11.51</v>
      </c>
      <c r="H98" s="244">
        <v>100.26132404181185</v>
      </c>
      <c r="I98" s="243">
        <v>11.85</v>
      </c>
      <c r="J98" s="244">
        <v>103.22299651567943</v>
      </c>
      <c r="K98" s="245">
        <v>11.48</v>
      </c>
    </row>
    <row r="99" spans="1:11" ht="15">
      <c r="A99" s="281">
        <v>6</v>
      </c>
      <c r="B99" s="272" t="s">
        <v>96</v>
      </c>
      <c r="C99" s="243">
        <v>2.4</v>
      </c>
      <c r="D99" s="244">
        <v>113.20754716981132</v>
      </c>
      <c r="E99" s="243">
        <v>2.14</v>
      </c>
      <c r="F99" s="244">
        <v>100.9433962264151</v>
      </c>
      <c r="G99" s="243">
        <v>2.12</v>
      </c>
      <c r="H99" s="244">
        <v>100</v>
      </c>
      <c r="I99" s="243">
        <v>2.19</v>
      </c>
      <c r="J99" s="244">
        <v>103.30188679245282</v>
      </c>
      <c r="K99" s="245">
        <v>2.12</v>
      </c>
    </row>
    <row r="100" spans="1:11" ht="15">
      <c r="A100" s="281">
        <v>7</v>
      </c>
      <c r="B100" s="272" t="s">
        <v>97</v>
      </c>
      <c r="C100" s="243">
        <v>10.01</v>
      </c>
      <c r="D100" s="244">
        <v>104.81675392670155</v>
      </c>
      <c r="E100" s="243">
        <v>10.09</v>
      </c>
      <c r="F100" s="244">
        <v>105.65445026178008</v>
      </c>
      <c r="G100" s="243">
        <v>9.55</v>
      </c>
      <c r="H100" s="244">
        <v>100</v>
      </c>
      <c r="I100" s="243">
        <v>10.72</v>
      </c>
      <c r="J100" s="244">
        <v>112.25130890052355</v>
      </c>
      <c r="K100" s="245">
        <v>9.55</v>
      </c>
    </row>
    <row r="101" spans="1:11" ht="15">
      <c r="A101" s="281">
        <v>8</v>
      </c>
      <c r="B101" s="272" t="s">
        <v>98</v>
      </c>
      <c r="C101" s="243">
        <v>11.26</v>
      </c>
      <c r="D101" s="244">
        <v>110.8267716535433</v>
      </c>
      <c r="E101" s="243">
        <v>11.2</v>
      </c>
      <c r="F101" s="244">
        <v>110.23622047244092</v>
      </c>
      <c r="G101" s="243">
        <v>10.16</v>
      </c>
      <c r="H101" s="244">
        <v>100</v>
      </c>
      <c r="I101" s="243">
        <v>12.37</v>
      </c>
      <c r="J101" s="244">
        <v>121.751968503937</v>
      </c>
      <c r="K101" s="245">
        <v>10.16</v>
      </c>
    </row>
    <row r="102" spans="1:11" ht="15">
      <c r="A102" s="281">
        <v>9</v>
      </c>
      <c r="B102" s="272" t="s">
        <v>99</v>
      </c>
      <c r="C102" s="243">
        <v>14.06</v>
      </c>
      <c r="D102" s="244">
        <v>124.86678507992895</v>
      </c>
      <c r="E102" s="243">
        <v>14.290000000000001</v>
      </c>
      <c r="F102" s="244">
        <v>126.90941385435168</v>
      </c>
      <c r="G102" s="243">
        <v>11.260000000000002</v>
      </c>
      <c r="H102" s="244">
        <v>100</v>
      </c>
      <c r="I102" s="243">
        <v>15.67</v>
      </c>
      <c r="J102" s="244">
        <v>139.16518650088807</v>
      </c>
      <c r="K102" s="245">
        <v>11.260000000000002</v>
      </c>
    </row>
    <row r="103" spans="1:11" ht="15">
      <c r="A103" s="281">
        <v>10</v>
      </c>
      <c r="B103" s="272" t="s">
        <v>100</v>
      </c>
      <c r="C103" s="243">
        <v>3.53</v>
      </c>
      <c r="D103" s="244">
        <v>104.4378698224852</v>
      </c>
      <c r="E103" s="243">
        <v>3.4</v>
      </c>
      <c r="F103" s="244">
        <v>100.59171597633136</v>
      </c>
      <c r="G103" s="243">
        <v>3.38</v>
      </c>
      <c r="H103" s="244">
        <v>100</v>
      </c>
      <c r="I103" s="243">
        <v>3.54</v>
      </c>
      <c r="J103" s="244">
        <v>104.73372781065089</v>
      </c>
      <c r="K103" s="245">
        <v>3.38</v>
      </c>
    </row>
    <row r="104" spans="1:11" ht="15">
      <c r="A104" s="281">
        <v>11</v>
      </c>
      <c r="B104" s="272" t="s">
        <v>101</v>
      </c>
      <c r="C104" s="243">
        <v>1.51</v>
      </c>
      <c r="D104" s="244">
        <v>120.8</v>
      </c>
      <c r="E104" s="243">
        <v>1.9</v>
      </c>
      <c r="F104" s="244">
        <v>152</v>
      </c>
      <c r="G104" s="243">
        <v>1.29</v>
      </c>
      <c r="H104" s="244">
        <v>103.2</v>
      </c>
      <c r="I104" s="243">
        <v>1.25</v>
      </c>
      <c r="J104" s="244">
        <v>100</v>
      </c>
      <c r="K104" s="245">
        <v>1.25</v>
      </c>
    </row>
    <row r="105" spans="1:11" ht="15">
      <c r="A105" s="281">
        <v>12</v>
      </c>
      <c r="B105" s="272" t="s">
        <v>102</v>
      </c>
      <c r="C105" s="243">
        <v>11.55</v>
      </c>
      <c r="D105" s="244">
        <v>133.06451612903228</v>
      </c>
      <c r="E105" s="243">
        <v>9.85</v>
      </c>
      <c r="F105" s="244">
        <v>113.47926267281106</v>
      </c>
      <c r="G105" s="243">
        <v>8.68</v>
      </c>
      <c r="H105" s="244">
        <v>100</v>
      </c>
      <c r="I105" s="243">
        <v>10.55</v>
      </c>
      <c r="J105" s="244">
        <v>121.54377880184333</v>
      </c>
      <c r="K105" s="245">
        <v>8.68</v>
      </c>
    </row>
    <row r="106" spans="1:11" ht="15">
      <c r="A106" s="281">
        <v>13</v>
      </c>
      <c r="B106" s="272" t="s">
        <v>103</v>
      </c>
      <c r="C106" s="243">
        <v>3.56</v>
      </c>
      <c r="D106" s="244">
        <v>101.13636363636363</v>
      </c>
      <c r="E106" s="243">
        <v>3.67</v>
      </c>
      <c r="F106" s="244">
        <v>104.26136363636363</v>
      </c>
      <c r="G106" s="243">
        <v>3.5200000000000005</v>
      </c>
      <c r="H106" s="244">
        <v>100</v>
      </c>
      <c r="I106" s="243">
        <v>3.71</v>
      </c>
      <c r="J106" s="244">
        <v>105.39772727272725</v>
      </c>
      <c r="K106" s="245">
        <v>3.5200000000000005</v>
      </c>
    </row>
    <row r="107" spans="1:11" ht="15">
      <c r="A107" s="281">
        <v>14</v>
      </c>
      <c r="B107" s="272" t="s">
        <v>104</v>
      </c>
      <c r="C107" s="243">
        <v>9.11</v>
      </c>
      <c r="D107" s="244">
        <v>113.73283395755305</v>
      </c>
      <c r="E107" s="243">
        <v>8.34</v>
      </c>
      <c r="F107" s="244">
        <v>104.11985018726593</v>
      </c>
      <c r="G107" s="243">
        <v>8.01</v>
      </c>
      <c r="H107" s="244">
        <v>100</v>
      </c>
      <c r="I107" s="243">
        <v>9.36</v>
      </c>
      <c r="J107" s="244">
        <v>116.85393258426966</v>
      </c>
      <c r="K107" s="245">
        <v>8.01</v>
      </c>
    </row>
    <row r="108" spans="1:11" ht="15">
      <c r="A108" s="281">
        <v>15</v>
      </c>
      <c r="B108" s="272" t="s">
        <v>105</v>
      </c>
      <c r="C108" s="243">
        <v>2.26</v>
      </c>
      <c r="D108" s="244">
        <v>116.49484536082473</v>
      </c>
      <c r="E108" s="243">
        <v>2.1</v>
      </c>
      <c r="F108" s="244">
        <v>108.24742268041238</v>
      </c>
      <c r="G108" s="243">
        <v>1.94</v>
      </c>
      <c r="H108" s="244">
        <v>100</v>
      </c>
      <c r="I108" s="243">
        <v>2.11</v>
      </c>
      <c r="J108" s="244">
        <v>108.76288659793813</v>
      </c>
      <c r="K108" s="245">
        <v>1.94</v>
      </c>
    </row>
    <row r="109" spans="1:11" ht="15">
      <c r="A109" s="281">
        <v>16</v>
      </c>
      <c r="B109" s="272" t="s">
        <v>106</v>
      </c>
      <c r="C109" s="243">
        <v>4.41</v>
      </c>
      <c r="D109" s="244">
        <v>100.45558086560365</v>
      </c>
      <c r="E109" s="243">
        <v>4.41</v>
      </c>
      <c r="F109" s="244">
        <v>100.45558086560365</v>
      </c>
      <c r="G109" s="243">
        <v>4.39</v>
      </c>
      <c r="H109" s="244">
        <v>100</v>
      </c>
      <c r="I109" s="243">
        <v>4.41</v>
      </c>
      <c r="J109" s="244">
        <v>100.45558086560365</v>
      </c>
      <c r="K109" s="245">
        <v>4.39</v>
      </c>
    </row>
    <row r="110" spans="1:11" ht="15">
      <c r="A110" s="281">
        <v>17</v>
      </c>
      <c r="B110" s="272" t="s">
        <v>84</v>
      </c>
      <c r="C110" s="243">
        <v>26.2</v>
      </c>
      <c r="D110" s="244">
        <v>100</v>
      </c>
      <c r="E110" s="243">
        <v>28.719999999999995</v>
      </c>
      <c r="F110" s="244">
        <v>109.61832061068702</v>
      </c>
      <c r="G110" s="243">
        <v>26.9</v>
      </c>
      <c r="H110" s="244">
        <v>102.67175572519082</v>
      </c>
      <c r="I110" s="243">
        <v>26.790000000000003</v>
      </c>
      <c r="J110" s="244">
        <v>102.25190839694658</v>
      </c>
      <c r="K110" s="245">
        <v>26.2</v>
      </c>
    </row>
    <row r="111" spans="2:11" ht="12.75">
      <c r="B111" s="273"/>
      <c r="C111" s="274"/>
      <c r="D111" s="274"/>
      <c r="E111" s="274"/>
      <c r="F111" s="274"/>
      <c r="G111" s="274"/>
      <c r="H111" s="274"/>
      <c r="I111" s="274"/>
      <c r="J111" s="274"/>
      <c r="K111" s="274"/>
    </row>
    <row r="112" spans="2:11" ht="12.75">
      <c r="B112" s="273"/>
      <c r="C112" s="274"/>
      <c r="D112" s="274"/>
      <c r="E112" s="274"/>
      <c r="F112" s="274"/>
      <c r="G112" s="274"/>
      <c r="H112" s="274"/>
      <c r="I112" s="274"/>
      <c r="J112" s="274"/>
      <c r="K112" s="274"/>
    </row>
    <row r="113" spans="2:11" ht="12.75">
      <c r="B113" s="273"/>
      <c r="C113" s="274"/>
      <c r="D113" s="274"/>
      <c r="E113" s="274"/>
      <c r="F113" s="274"/>
      <c r="G113" s="274"/>
      <c r="H113" s="274"/>
      <c r="I113" s="274"/>
      <c r="J113" s="274"/>
      <c r="K113" s="274"/>
    </row>
  </sheetData>
  <sheetProtection formatCells="0" formatColumns="0" formatRows="0" insertColumns="0" insertRows="0" deleteColumns="0" deleteRows="0"/>
  <mergeCells count="47">
    <mergeCell ref="A70:B72"/>
    <mergeCell ref="A51:B53"/>
    <mergeCell ref="A50:M50"/>
    <mergeCell ref="I91:J92"/>
    <mergeCell ref="A90:K90"/>
    <mergeCell ref="K91:K93"/>
    <mergeCell ref="C51:D52"/>
    <mergeCell ref="E51:F52"/>
    <mergeCell ref="A91:B93"/>
    <mergeCell ref="C91:D92"/>
    <mergeCell ref="E91:F92"/>
    <mergeCell ref="G91:H92"/>
    <mergeCell ref="M51:M53"/>
    <mergeCell ref="C70:D71"/>
    <mergeCell ref="E70:F71"/>
    <mergeCell ref="G70:H71"/>
    <mergeCell ref="I70:J71"/>
    <mergeCell ref="K70:L71"/>
    <mergeCell ref="G51:H52"/>
    <mergeCell ref="A2:O2"/>
    <mergeCell ref="A6:B8"/>
    <mergeCell ref="C6:D7"/>
    <mergeCell ref="E6:F7"/>
    <mergeCell ref="G6:H7"/>
    <mergeCell ref="A5:S5"/>
    <mergeCell ref="O6:P7"/>
    <mergeCell ref="M6:N7"/>
    <mergeCell ref="M30:N31"/>
    <mergeCell ref="O30:O32"/>
    <mergeCell ref="M70:N71"/>
    <mergeCell ref="A69:O69"/>
    <mergeCell ref="A30:B32"/>
    <mergeCell ref="C30:D31"/>
    <mergeCell ref="I51:J52"/>
    <mergeCell ref="K51:L52"/>
    <mergeCell ref="I30:J31"/>
    <mergeCell ref="K30:L31"/>
    <mergeCell ref="V6:V8"/>
    <mergeCell ref="U6:U8"/>
    <mergeCell ref="S6:S8"/>
    <mergeCell ref="Q6:R7"/>
    <mergeCell ref="O70:O72"/>
    <mergeCell ref="I6:J7"/>
    <mergeCell ref="K6:L7"/>
    <mergeCell ref="A29:O29"/>
    <mergeCell ref="E30:F31"/>
    <mergeCell ref="G30:H31"/>
  </mergeCells>
  <conditionalFormatting sqref="N68 P9:U27 D94:D110 H94:H110 F94:F110 J94:J110 D9:F28 J9:L28 H9:H28 N9:N28 N73:N89 F73:F89 D73:D89 H73:H89 J73:J89 L73:L89 L54:L68 H54:H68 F54:F68 D54:D68 J54:J68 D33:D49 N33:N49 L33:L49 J33:J49 H33:H49 F33:F49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88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2013-12-05T10:05:50Z</cp:lastPrinted>
  <dcterms:created xsi:type="dcterms:W3CDTF">2008-04-22T08:15:24Z</dcterms:created>
  <dcterms:modified xsi:type="dcterms:W3CDTF">2014-01-13T07:22:18Z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