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6015" windowHeight="4380" tabRatio="806" activeTab="2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ΚΑΤΗΓΟΡΙΕΣ'!$A$1:$S$108</definedName>
  </definedNames>
  <calcPr fullCalcOnLoad="1"/>
</workbook>
</file>

<file path=xl/sharedStrings.xml><?xml version="1.0" encoding="utf-8"?>
<sst xmlns="http://schemas.openxmlformats.org/spreadsheetml/2006/main" count="430" uniqueCount="139">
  <si>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</si>
  <si>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</si>
  <si>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</si>
  <si>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</si>
  <si>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</si>
  <si>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</si>
  <si>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</si>
  <si>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</si>
  <si>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</si>
  <si>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</si>
  <si>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</si>
  <si>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</si>
  <si>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</si>
  <si>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</si>
  <si>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</si>
  <si>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</si>
  <si>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</si>
  <si>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</si>
  <si>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</si>
  <si>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</si>
  <si>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</si>
  <si>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</si>
  <si>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</si>
  <si>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</si>
  <si>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</si>
  <si>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</si>
  <si>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</si>
  <si>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</si>
  <si>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</si>
  <si>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</si>
  <si>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</si>
  <si>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</si>
  <si>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</si>
  <si>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</si>
  <si>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</si>
  <si>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</si>
  <si>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</si>
  <si>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</si>
  <si>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</si>
  <si>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</si>
  <si>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</si>
  <si>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</si>
  <si>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</si>
  <si>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</si>
  <si>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</si>
  <si>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</si>
  <si>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</si>
  <si>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</si>
  <si>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</si>
  <si>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</si>
  <si>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</si>
  <si>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</si>
  <si>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</si>
  <si>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</si>
  <si>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</si>
  <si>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</si>
  <si>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</si>
  <si>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</si>
  <si>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</si>
  <si>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</si>
  <si>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</si>
  <si>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</si>
  <si>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</si>
  <si>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</si>
  <si>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</si>
  <si>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</si>
  <si>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</si>
  <si>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</si>
  <si>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</si>
  <si>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</si>
  <si>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</si>
  <si>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</si>
  <si>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</si>
  <si>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</si>
  <si>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</si>
  <si>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</si>
  <si>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</si>
  <si>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</si>
  <si>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</si>
  <si>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</si>
  <si>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</si>
  <si>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</si>
  <si>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</si>
  <si>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</si>
  <si>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04/06/13</t>
  </si>
  <si>
    <t>04/06/2013</t>
  </si>
  <si>
    <t>Α. ΑΥΓΟΥΣΤΗ (ΛΕΩΦ. ΤΣΕΡΙΟΥ ΣΤΡΟΒΟΛΟΣ)</t>
  </si>
  <si>
    <t>ΙΩΑΝΝΙΔΗΣ (ΣΠΕΤΣΩΝ ΑΓΙΟΙ ΟΜΟΛΟΓΗΤΕΣ)</t>
  </si>
  <si>
    <t>ΠΑΠΑΓΙΑΝΝΗΣ (ΑΓ. ΙΛΑΡΙΩΝΟΣ ΚΑΪΜΑΚΛΙ)</t>
  </si>
  <si>
    <t>ΚΟΛΙΑΣ (ΑΡΧ. ΜΑΚΑΡΙΟΥ ΛΑΚΑΤΑΜΕΙΑ)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</si>
  <si>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</si>
  <si>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</si>
  <si>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</si>
  <si>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</si>
  <si>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</si>
  <si>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</si>
  <si>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</si>
  <si>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</si>
  <si>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</si>
  <si>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</si>
  <si>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</si>
  <si>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</si>
  <si>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</si>
  <si>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</si>
  <si>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</si>
  <si>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</si>
  <si>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</si>
  <si>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</si>
  <si>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</si>
  <si>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</si>
  <si>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</si>
  <si>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 ΚΑΙ ΔΕΙΚΤ</t>
    </r>
    <r>
      <rPr>
        <b/>
        <sz val="12"/>
        <color indexed="8"/>
        <rFont val="Arial"/>
        <family val="2"/>
      </rPr>
      <t>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72 ΚΟΙ</t>
    </r>
    <r>
      <rPr>
        <b/>
        <sz val="12"/>
        <color indexed="8"/>
        <rFont val="Arial"/>
        <family val="2"/>
      </rPr>
      <t xml:space="preserve">ΝΩΝ </t>
    </r>
    <r>
      <rPr>
        <b/>
        <sz val="12"/>
        <rFont val="Arial"/>
        <family val="2"/>
      </rPr>
      <t>ΠΡΟΪΟΝΤΩΝ ΑΝΑ ΥΠΕΡΑΓΟΡΑ ΑΝΑ ΚΑΤΗΓΟΡΙΑ - ΛΕΥΚΩΣΙΑ</t>
    </r>
  </si>
  <si>
    <r>
      <t>ΣΥΝΟΛΙΚΟ ΚΟΣΤΟΣ ΑΓΟΡΑΣ ΚΑΙ ΔΕΙΚΤΗΣ ΤΙΜΩ</t>
    </r>
    <r>
      <rPr>
        <b/>
        <sz val="12"/>
        <rFont val="Arial"/>
        <family val="2"/>
      </rPr>
      <t xml:space="preserve">Ν </t>
    </r>
    <r>
      <rPr>
        <b/>
        <sz val="12"/>
        <rFont val="Arial"/>
        <family val="2"/>
      </rPr>
      <t>38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</t>
    </r>
    <r>
      <rPr>
        <b/>
        <sz val="12"/>
        <rFont val="Arial"/>
        <family val="2"/>
      </rPr>
      <t>ΟΙΝΩΝ ΠΡΟΪΟΝΤΩΝ ΑΝΑ ΥΠΕΡΑΓΟΡΑ ΑΝΑ ΚΑΤΗΓΟΡΙΑ - ΑΜΜΟΧΩΣΤΟΣ</t>
    </r>
  </si>
  <si>
    <t>ΠΟΤΑΜΟΣ ΠΑΛΑΛΙΜΝΙ</t>
  </si>
  <si>
    <t>ΛΙΤΣΑ ΒΡΥΣΟΥΛΛΕΣ</t>
  </si>
  <si>
    <t>ΞΕΝΗΣ ΠΑΡΑΛΙΜΝΙ</t>
  </si>
  <si>
    <t>ΥΠΕΡΑΓΟΡΑ  Α&amp;Α ΛΑΖΑΡΗ ΛΙΟΠΕΤΡΙ</t>
  </si>
  <si>
    <t>ΑΛΛΑΝΤΙΚΑ</t>
  </si>
  <si>
    <t>ΘΡΑΣΟΣ (ΓΕΡΟΣΚΗΠΟΥ)</t>
  </si>
  <si>
    <t>ΒΛΑΔΙΜΗΡΟΥ (ΛΕΩΦ.ΕΛΛΑΔΟΣ)</t>
  </si>
  <si>
    <t>ΗΛΙΑΣ (ΛΕΩΦ.ΜΕΣΟΓΗΣ)</t>
  </si>
  <si>
    <t>ΙΟΡΔΑΝΟΥΣ (ΚΙΣΣΟΝΕΡΓΑ)</t>
  </si>
  <si>
    <t>D.S PAPHOS SUPERMARKET (ΛΕΩΦ.ΝΕΟΦΥΤΟΥ ΝΙΚΟΛΑΪΔΗ)</t>
  </si>
  <si>
    <t>YK LONDON (ΛΕΩΦ.ΜΕΣΟΓΗΣ)</t>
  </si>
  <si>
    <t>ΣΥΝΟΛΙΚΟ ΚΟΣΤΟΣ ΑΓΟΡΑΣ  ΚΑΙ ΔΕΙΚΤΗΣ ΤΙΜΩΝ 38 ΚΟΙΝΩΝ ΠΡΟΪΟΝΤΩΝ ΑΝΑ ΥΠΕΡΑΓΟΡΑ ΑΝΑ ΚΑΤΗΓΟΡΙΑ - ΠΑΦΟΣ</t>
  </si>
  <si>
    <t>ΕΛΑΙΟΛΑΔΑ ΚΑΙ ΣΠΟΡΕΛΑΙΑ</t>
  </si>
  <si>
    <r>
      <t>ΣΥΝΟΛΙΚΟ ΚΟΣΤΟΣ ΑΓΟΡΑΣ  ΚΑΙ ΔΕΙΚΤΗΣ ΤΙΜΩΝ</t>
    </r>
    <r>
      <rPr>
        <b/>
        <sz val="12"/>
        <rFont val="Arial"/>
        <family val="2"/>
      </rPr>
      <t xml:space="preserve"> 53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</si>
  <si>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</si>
  <si>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</si>
  <si>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</si>
  <si>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ΤΡΙΑΝΤΑΦΥΛΛΟΥ (ΓΡΑΒΙΑΣ, ΚΙΤΙ)</t>
  </si>
  <si>
    <t>ΜΕΝΕΛΑΟΥ (ΑΓΙΟΥ ΓΕΩΡΓΙΟΥ ΜΑΚΡΗ, ΔΡΟΣΙΑ)</t>
  </si>
  <si>
    <t>ΤΟ ΠΡΩΤΟ (ΕΥΓΕΝΙΟΥ ΒΟΥΛΓΑΡΕΩΣ)</t>
  </si>
  <si>
    <t>ΛΥΣΙΩΤΗΣ (ΕΠΙΣΚΟΠΗ)</t>
  </si>
  <si>
    <t>Μ.ΝΙΚΟΛΑΟΥ &amp; ΥΙΟΣ (ΛΕΜΕΣΟΣ)</t>
  </si>
  <si>
    <t>ΤΣΙΑΡΤΑΣ (ΑΓΙΑ ΦΥΛΑ)</t>
  </si>
  <si>
    <t>ΠΑΠΑΣ (ΓΕΡΜΑΣΟΓΕΙΑ)</t>
  </si>
  <si>
    <t>ΑΛΦΑ-ΣΙΓΜΑ ΣΟΦΟΚΛΕΟΥΣ (ΛΕΜΕΣΟΣ)</t>
  </si>
  <si>
    <t>ΣΥΝΟΛΙΚΟ ΚΟΣΤΟΣ ΑΓΟΡΑΣ  ΚΑΙ ΔΕΙΚΤΗΣ ΤΙΜΩΝ 63 ΚΟΙΝΩΝ ΠΡΟΪΟΝΤΩΝ ΑΝΑ ΥΠΕΡΑΓΟΡΑ ΑΝΑ ΚΑΤΗΓΟΡΙΑ - ΛΕΜΕΣΟΣ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</si>
</sst>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6" fillId="0" borderId="0" xfId="101">
      <alignment/>
      <protection/>
    </xf>
    <xf numFmtId="49" fontId="57" fillId="0" borderId="0" xfId="101" applyNumberFormat="1" applyFont="1" applyProtection="1">
      <alignment/>
      <protection locked="0"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2" xfId="101" applyFont="1" applyBorder="1" applyAlignment="1">
      <alignment horizontal="right"/>
      <protection/>
    </xf>
    <xf numFmtId="49" fontId="60" fillId="0" borderId="13" xfId="101" applyNumberFormat="1" applyFont="1" applyBorder="1" applyAlignment="1">
      <alignment horizontal="left"/>
      <protection/>
    </xf>
    <xf numFmtId="0" fontId="56" fillId="0" borderId="13" xfId="101" applyBorder="1" applyAlignment="1">
      <alignment horizontal="center"/>
      <protection/>
    </xf>
    <xf numFmtId="0" fontId="56" fillId="0" borderId="13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7" fillId="0" borderId="0" xfId="101" applyFont="1" applyBorder="1" applyAlignment="1">
      <alignment horizontal="left" vertical="center"/>
      <protection/>
    </xf>
    <xf numFmtId="0" fontId="62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6" fillId="0" borderId="10" xfId="101" applyNumberFormat="1" applyBorder="1" applyAlignment="1" applyProtection="1">
      <alignment horizontal="center" vertical="center"/>
      <protection/>
    </xf>
    <xf numFmtId="180" fontId="56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6" fillId="0" borderId="65" xfId="101" applyBorder="1" applyAlignment="1" applyProtection="1">
      <alignment horizontal="center" vertical="center"/>
      <protection/>
    </xf>
    <xf numFmtId="180" fontId="56" fillId="0" borderId="65" xfId="101" applyNumberFormat="1" applyBorder="1" applyAlignment="1" applyProtection="1">
      <alignment horizontal="center"/>
      <protection/>
    </xf>
    <xf numFmtId="2" fontId="56" fillId="0" borderId="65" xfId="101" applyNumberFormat="1" applyBorder="1" applyAlignment="1" applyProtection="1">
      <alignment horizontal="center"/>
      <protection/>
    </xf>
    <xf numFmtId="2" fontId="56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6" fillId="0" borderId="10" xfId="101" applyBorder="1" applyAlignment="1" applyProtection="1">
      <alignment horizontal="center" vertical="center"/>
      <protection/>
    </xf>
    <xf numFmtId="180" fontId="56" fillId="0" borderId="0" xfId="101" applyNumberFormat="1" applyBorder="1" applyAlignment="1" applyProtection="1">
      <alignment horizontal="center" vertical="center"/>
      <protection/>
    </xf>
    <xf numFmtId="2" fontId="56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6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 applyProtection="1">
      <alignment horizontal="center" vertical="center"/>
      <protection locked="0"/>
    </xf>
    <xf numFmtId="2" fontId="56" fillId="0" borderId="38" xfId="101" applyNumberFormat="1" applyBorder="1" applyAlignment="1" applyProtection="1">
      <alignment horizontal="center" vertical="center"/>
      <protection locked="0"/>
    </xf>
    <xf numFmtId="2" fontId="56" fillId="0" borderId="67" xfId="101" applyNumberFormat="1" applyBorder="1" applyAlignment="1" applyProtection="1">
      <alignment horizontal="center" vertical="center"/>
      <protection locked="0"/>
    </xf>
    <xf numFmtId="180" fontId="56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6" fillId="0" borderId="27" xfId="101" applyNumberFormat="1" applyBorder="1" applyAlignment="1" applyProtection="1">
      <alignment horizontal="center" vertical="center"/>
      <protection locked="0"/>
    </xf>
    <xf numFmtId="2" fontId="56" fillId="0" borderId="24" xfId="101" applyNumberFormat="1" applyBorder="1" applyAlignment="1" applyProtection="1">
      <alignment horizontal="center" vertical="center"/>
      <protection locked="0"/>
    </xf>
    <xf numFmtId="2" fontId="56" fillId="0" borderId="66" xfId="101" applyNumberFormat="1" applyBorder="1" applyAlignment="1" applyProtection="1">
      <alignment horizontal="center" vertical="center"/>
      <protection locked="0"/>
    </xf>
    <xf numFmtId="180" fontId="56" fillId="0" borderId="23" xfId="101" applyNumberFormat="1" applyBorder="1" applyAlignment="1" applyProtection="1">
      <alignment horizontal="center"/>
      <protection locked="0"/>
    </xf>
    <xf numFmtId="2" fontId="56" fillId="0" borderId="24" xfId="101" applyNumberFormat="1" applyBorder="1" applyAlignment="1" applyProtection="1">
      <alignment horizontal="center"/>
      <protection locked="0"/>
    </xf>
    <xf numFmtId="180" fontId="56" fillId="0" borderId="70" xfId="101" applyNumberFormat="1" applyBorder="1" applyProtection="1">
      <alignment/>
      <protection locked="0"/>
    </xf>
    <xf numFmtId="180" fontId="56" fillId="0" borderId="27" xfId="101" applyNumberFormat="1" applyBorder="1" applyAlignment="1" applyProtection="1">
      <alignment horizontal="center"/>
      <protection locked="0"/>
    </xf>
    <xf numFmtId="2" fontId="56" fillId="0" borderId="28" xfId="101" applyNumberFormat="1" applyBorder="1" applyAlignment="1" applyProtection="1">
      <alignment horizontal="center"/>
      <protection locked="0"/>
    </xf>
    <xf numFmtId="180" fontId="56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 applyProtection="1">
      <alignment horizontal="center" vertical="center"/>
      <protection locked="0"/>
    </xf>
    <xf numFmtId="180" fontId="56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6" fillId="0" borderId="28" xfId="101" applyNumberFormat="1" applyBorder="1" applyAlignment="1" applyProtection="1">
      <alignment horizontal="center" vertical="center"/>
      <protection locked="0"/>
    </xf>
    <xf numFmtId="180" fontId="56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6" fillId="0" borderId="21" xfId="101" applyBorder="1" applyAlignment="1" applyProtection="1">
      <alignment horizontal="center" vertical="center"/>
      <protection locked="0"/>
    </xf>
    <xf numFmtId="0" fontId="56" fillId="0" borderId="41" xfId="101" applyBorder="1" applyAlignment="1" applyProtection="1">
      <alignment horizontal="center" vertical="center"/>
      <protection locked="0"/>
    </xf>
    <xf numFmtId="0" fontId="56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6" fillId="0" borderId="65" xfId="101" applyNumberFormat="1" applyBorder="1" applyAlignment="1" applyProtection="1">
      <alignment horizontal="center" vertical="center"/>
      <protection/>
    </xf>
    <xf numFmtId="2" fontId="56" fillId="0" borderId="65" xfId="101" applyNumberFormat="1" applyBorder="1" applyAlignment="1" applyProtection="1">
      <alignment horizontal="center" vertical="center"/>
      <protection/>
    </xf>
    <xf numFmtId="180" fontId="56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56" fillId="24" borderId="75" xfId="101" applyFill="1" applyBorder="1" applyAlignment="1" applyProtection="1">
      <alignment horizontal="center" vertical="center"/>
      <protection locked="0"/>
    </xf>
    <xf numFmtId="0" fontId="56" fillId="24" borderId="76" xfId="101" applyFill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3" fillId="0" borderId="77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6" fillId="0" borderId="0" xfId="101" applyFill="1" applyBorder="1" applyAlignment="1" applyProtection="1">
      <alignment horizontal="center" vertical="center"/>
      <protection/>
    </xf>
    <xf numFmtId="0" fontId="56" fillId="20" borderId="78" xfId="101" applyFill="1" applyBorder="1" applyAlignment="1" applyProtection="1">
      <alignment horizontal="center" vertical="center"/>
      <protection/>
    </xf>
    <xf numFmtId="0" fontId="56" fillId="20" borderId="79" xfId="101" applyFill="1" applyBorder="1" applyAlignment="1" applyProtection="1">
      <alignment horizontal="center" vertical="center"/>
      <protection/>
    </xf>
    <xf numFmtId="0" fontId="56" fillId="20" borderId="80" xfId="101" applyFill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6" fillId="20" borderId="85" xfId="101" applyFill="1" applyBorder="1" applyAlignment="1" applyProtection="1">
      <alignment horizontal="center" vertical="center"/>
      <protection/>
    </xf>
    <xf numFmtId="0" fontId="56" fillId="20" borderId="86" xfId="101" applyFill="1" applyBorder="1" applyAlignment="1" applyProtection="1">
      <alignment horizontal="center" vertical="center"/>
      <protection/>
    </xf>
    <xf numFmtId="0" fontId="56" fillId="20" borderId="87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2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3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4" xfId="67" applyFill="1" applyBorder="1" applyAlignment="1" applyProtection="1">
      <alignment horizontal="center" vertical="center"/>
      <protection/>
    </xf>
    <xf numFmtId="0" fontId="32" fillId="20" borderId="84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72 ΚΟΙΝΩΝ ΠΡΟΪΟΝΤΩΝ ΑΝΑ ΥΠΕΡΑΓOΡΑ ΛΕΥΚΩΣΙΑΣ 04/06/13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5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38 ΚΟΙΝΑ ΠΡΟΪΟΝΤΑ _ΑΜΜΟΧΩΣΤΟΣ  04/06/13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9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72 ΚΟΙΝΑ ΠΡΟΪΟΝΤΑ _ΛΕΥΚΩΣΙΑ 04/06/13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25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ΑΜΜΟΧΩΣΤΟΣ_04/06/2013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63 ΚΟΙΝΩΝ ΠΡΟΪΟΝΤΩΝ ΑΝΑ ΥΠΕΡΑΓOΡΑ ΛΕΜΕΣΟΥ 04/06/13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77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63 ΚΟΙΝΑ ΠΡΟΪΟΝΤΑ _ΛΕΜΕΣΟΣ 04/06/13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53 ΚΟΙΝΩΝ ΠΡΟΪΟΝΤΩΝ ΑΝΑ ΥΠΕΡΑΓOΡΑ ΛΑΡΝΑΚΑΣ 04/06/13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3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53 ΚΟΙΝΑ ΠΡΟΪΟΝΤΑ _ΛΑΡΝΑΚΑ 04/06/13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38 ΚΟΙΝΩΝ ΠΡΟΪΟΝΤΩΝ ΑΝΑ ΥΠΕΡΑΓOΡΑ ΠΑΦΟΥ 04/06/13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6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38 ΚΟΙΝΑ ΠΡΟΪΟΝΤΑ _ΠΑΦΟΣ 04/06/13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3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38 ΚΟΙΝΩΝ ΠΡΟΪΟΝΤΩΝ ΑΝΑ ΥΠΕΡΑΓOΡΑ ΑΜΜΟΧΩΣΤΟΥ 04/06/13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67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7" activePane="bottomLeft" state="frozen"/>
      <selection pane="topLeft" activeCell="A1" sqref="A1"/>
      <selection pane="bottomLeft" activeCell="E18" activeCellId="1" sqref="A18:A23 E18:E2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0"/>
      <c r="B1" s="290"/>
      <c r="C1" s="290"/>
      <c r="D1" s="290"/>
      <c r="E1" s="290"/>
    </row>
    <row r="2" spans="1:5" ht="21.75">
      <c r="A2" s="291" t="s">
        <v>77</v>
      </c>
      <c r="B2" s="291"/>
      <c r="C2" s="291"/>
      <c r="D2" s="291"/>
      <c r="E2" s="291"/>
    </row>
    <row r="3" spans="1:5" ht="34.5" customHeight="1">
      <c r="A3" s="261" t="s">
        <v>76</v>
      </c>
      <c r="B3" s="262">
        <v>41429</v>
      </c>
      <c r="C3" s="263"/>
      <c r="D3" s="263"/>
      <c r="E3" s="263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72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86</v>
      </c>
      <c r="B7" s="120">
        <v>210.06</v>
      </c>
      <c r="C7" s="121">
        <v>100</v>
      </c>
      <c r="D7" s="122">
        <v>32</v>
      </c>
      <c r="E7" s="123">
        <v>11</v>
      </c>
    </row>
    <row r="8" spans="1:5" ht="24.75" customHeight="1">
      <c r="A8" s="124" t="s">
        <v>87</v>
      </c>
      <c r="B8" s="125">
        <v>217.79000000000008</v>
      </c>
      <c r="C8" s="126">
        <v>103.67990098067222</v>
      </c>
      <c r="D8" s="127">
        <v>13</v>
      </c>
      <c r="E8" s="128">
        <v>3</v>
      </c>
    </row>
    <row r="9" spans="1:5" ht="24.75" customHeight="1">
      <c r="A9" s="129" t="s">
        <v>88</v>
      </c>
      <c r="B9" s="130">
        <v>221.51000000000005</v>
      </c>
      <c r="C9" s="131">
        <v>105.45082357421691</v>
      </c>
      <c r="D9" s="132">
        <v>11</v>
      </c>
      <c r="E9" s="133">
        <v>0</v>
      </c>
    </row>
    <row r="10" spans="1:5" s="1" customFormat="1" ht="26.25" customHeight="1">
      <c r="A10" s="134" t="s">
        <v>89</v>
      </c>
      <c r="B10" s="135">
        <v>223.57000000000002</v>
      </c>
      <c r="C10" s="136">
        <v>106.43149576311532</v>
      </c>
      <c r="D10" s="137">
        <v>12</v>
      </c>
      <c r="E10" s="138">
        <v>2</v>
      </c>
    </row>
    <row r="11" spans="1:5" s="1" customFormat="1" ht="26.25" customHeight="1">
      <c r="A11" s="134" t="s">
        <v>90</v>
      </c>
      <c r="B11" s="135">
        <v>225.2399999999999</v>
      </c>
      <c r="C11" s="136">
        <v>107.22650671236784</v>
      </c>
      <c r="D11" s="137">
        <v>4</v>
      </c>
      <c r="E11" s="138">
        <v>0</v>
      </c>
    </row>
    <row r="12" spans="1:5" s="1" customFormat="1" ht="26.25" customHeight="1">
      <c r="A12" s="134" t="s">
        <v>91</v>
      </c>
      <c r="B12" s="135">
        <v>226.43999999999997</v>
      </c>
      <c r="C12" s="136">
        <v>107.79777206512424</v>
      </c>
      <c r="D12" s="137">
        <v>3</v>
      </c>
      <c r="E12" s="138">
        <v>0</v>
      </c>
    </row>
    <row r="13" spans="1:5" s="1" customFormat="1" ht="26.25" customHeight="1">
      <c r="A13" s="134" t="s">
        <v>92</v>
      </c>
      <c r="B13" s="135">
        <v>228.68</v>
      </c>
      <c r="C13" s="136">
        <v>108.86413405693611</v>
      </c>
      <c r="D13" s="137">
        <v>2</v>
      </c>
      <c r="E13" s="138">
        <v>1</v>
      </c>
    </row>
    <row r="14" spans="1:5" s="1" customFormat="1" ht="26.25" customHeight="1" thickBot="1">
      <c r="A14" s="142" t="s">
        <v>93</v>
      </c>
      <c r="B14" s="143">
        <v>237.07999999999993</v>
      </c>
      <c r="C14" s="144">
        <v>112.86299152623056</v>
      </c>
      <c r="D14" s="145">
        <v>2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63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132</v>
      </c>
      <c r="B18" s="120">
        <v>189.06999999999996</v>
      </c>
      <c r="C18" s="121">
        <v>100</v>
      </c>
      <c r="D18" s="122">
        <v>26</v>
      </c>
      <c r="E18" s="123">
        <v>8</v>
      </c>
    </row>
    <row r="19" spans="1:5" ht="24.75" customHeight="1">
      <c r="A19" s="124" t="s">
        <v>133</v>
      </c>
      <c r="B19" s="125">
        <v>189.4</v>
      </c>
      <c r="C19" s="126">
        <v>100.17453853070293</v>
      </c>
      <c r="D19" s="127">
        <v>22</v>
      </c>
      <c r="E19" s="128">
        <v>4</v>
      </c>
    </row>
    <row r="20" spans="1:5" ht="24.75" customHeight="1">
      <c r="A20" s="124" t="s">
        <v>134</v>
      </c>
      <c r="B20" s="125">
        <v>190.17000000000002</v>
      </c>
      <c r="C20" s="126">
        <v>100.58179510234307</v>
      </c>
      <c r="D20" s="127">
        <v>24</v>
      </c>
      <c r="E20" s="128">
        <v>7</v>
      </c>
    </row>
    <row r="21" spans="1:5" ht="24.75" customHeight="1">
      <c r="A21" s="134" t="s">
        <v>135</v>
      </c>
      <c r="B21" s="135">
        <v>191.32999999999996</v>
      </c>
      <c r="C21" s="136">
        <v>101.19532448299572</v>
      </c>
      <c r="D21" s="137">
        <v>26</v>
      </c>
      <c r="E21" s="138">
        <v>6</v>
      </c>
    </row>
    <row r="22" spans="1:5" ht="24.75" customHeight="1">
      <c r="A22" s="134" t="s">
        <v>136</v>
      </c>
      <c r="B22" s="135">
        <v>196.17000000000002</v>
      </c>
      <c r="C22" s="136">
        <v>103.75522293330515</v>
      </c>
      <c r="D22" s="137">
        <v>13</v>
      </c>
      <c r="E22" s="138">
        <v>1</v>
      </c>
    </row>
    <row r="23" spans="1:5" ht="24.75" customHeight="1" thickBot="1">
      <c r="A23" s="142" t="s">
        <v>137</v>
      </c>
      <c r="B23" s="143">
        <v>198.86000000000004</v>
      </c>
      <c r="C23" s="144">
        <v>105.17797641085316</v>
      </c>
      <c r="D23" s="145">
        <v>6</v>
      </c>
      <c r="E23" s="146">
        <v>1</v>
      </c>
    </row>
    <row r="24" spans="1:5" ht="27" thickBot="1">
      <c r="A24" s="264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53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127</v>
      </c>
      <c r="B27" s="120">
        <v>135.61</v>
      </c>
      <c r="C27" s="121">
        <v>100</v>
      </c>
      <c r="D27" s="122">
        <v>31</v>
      </c>
      <c r="E27" s="123">
        <v>9</v>
      </c>
    </row>
    <row r="28" spans="1:5" ht="24.75" customHeight="1">
      <c r="A28" s="124" t="s">
        <v>128</v>
      </c>
      <c r="B28" s="150">
        <v>140.97999999999996</v>
      </c>
      <c r="C28" s="151">
        <v>103.95988496423564</v>
      </c>
      <c r="D28" s="152">
        <v>10</v>
      </c>
      <c r="E28" s="153">
        <v>1</v>
      </c>
    </row>
    <row r="29" spans="1:5" ht="24.75" customHeight="1">
      <c r="A29" s="124" t="s">
        <v>129</v>
      </c>
      <c r="B29" s="125">
        <v>141.80999999999997</v>
      </c>
      <c r="C29" s="126">
        <v>104.57193422313986</v>
      </c>
      <c r="D29" s="127">
        <v>16</v>
      </c>
      <c r="E29" s="128">
        <v>3</v>
      </c>
    </row>
    <row r="30" spans="1:5" ht="24.75" customHeight="1">
      <c r="A30" s="134" t="s">
        <v>130</v>
      </c>
      <c r="B30" s="154">
        <v>143.04999999999998</v>
      </c>
      <c r="C30" s="155">
        <v>105.48632106776785</v>
      </c>
      <c r="D30" s="156">
        <v>11</v>
      </c>
      <c r="E30" s="157">
        <v>2</v>
      </c>
    </row>
    <row r="31" spans="1:5" ht="24.75" customHeight="1" thickBot="1">
      <c r="A31" s="142" t="s">
        <v>131</v>
      </c>
      <c r="B31" s="158">
        <v>144.35999999999999</v>
      </c>
      <c r="C31" s="159">
        <v>106.45232652459256</v>
      </c>
      <c r="D31" s="160">
        <v>6</v>
      </c>
      <c r="E31" s="161">
        <v>1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38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118</v>
      </c>
      <c r="B35" s="120">
        <v>84.56</v>
      </c>
      <c r="C35" s="121">
        <v>100</v>
      </c>
      <c r="D35" s="122">
        <v>11</v>
      </c>
      <c r="E35" s="123">
        <v>3</v>
      </c>
    </row>
    <row r="36" spans="1:5" ht="24.75" customHeight="1">
      <c r="A36" s="124" t="s">
        <v>119</v>
      </c>
      <c r="B36" s="125">
        <v>84.89999999999998</v>
      </c>
      <c r="C36" s="126">
        <v>100.40208136234624</v>
      </c>
      <c r="D36" s="127">
        <v>11</v>
      </c>
      <c r="E36" s="128">
        <v>4</v>
      </c>
    </row>
    <row r="37" spans="1:5" ht="24.75" customHeight="1">
      <c r="A37" s="124" t="s">
        <v>120</v>
      </c>
      <c r="B37" s="125">
        <v>86.35000000000001</v>
      </c>
      <c r="C37" s="126">
        <v>102.11684011352885</v>
      </c>
      <c r="D37" s="127">
        <v>13</v>
      </c>
      <c r="E37" s="128">
        <v>4</v>
      </c>
    </row>
    <row r="38" spans="1:5" s="1" customFormat="1" ht="24.75" customHeight="1">
      <c r="A38" s="134" t="s">
        <v>121</v>
      </c>
      <c r="B38" s="135">
        <v>87.08999999999999</v>
      </c>
      <c r="C38" s="136">
        <v>102.99195837275305</v>
      </c>
      <c r="D38" s="137">
        <v>7</v>
      </c>
      <c r="E38" s="138">
        <v>2</v>
      </c>
    </row>
    <row r="39" spans="1:5" s="1" customFormat="1" ht="24.75" customHeight="1">
      <c r="A39" s="164" t="s">
        <v>122</v>
      </c>
      <c r="B39" s="165">
        <v>89.01999999999998</v>
      </c>
      <c r="C39" s="166">
        <v>105.27436140018919</v>
      </c>
      <c r="D39" s="167">
        <v>6</v>
      </c>
      <c r="E39" s="168">
        <v>1</v>
      </c>
    </row>
    <row r="40" spans="1:5" s="1" customFormat="1" ht="24.75" customHeight="1" thickBot="1">
      <c r="A40" s="142" t="s">
        <v>123</v>
      </c>
      <c r="B40" s="143">
        <v>90.16</v>
      </c>
      <c r="C40" s="144">
        <v>106.62251655629139</v>
      </c>
      <c r="D40" s="145">
        <v>4</v>
      </c>
      <c r="E40" s="146">
        <v>1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113</v>
      </c>
      <c r="B44" s="120">
        <v>92.82</v>
      </c>
      <c r="C44" s="121">
        <v>100.00000000000001</v>
      </c>
      <c r="D44" s="122">
        <v>21</v>
      </c>
      <c r="E44" s="123">
        <v>7</v>
      </c>
    </row>
    <row r="45" spans="1:5" ht="24.75" customHeight="1">
      <c r="A45" s="124" t="s">
        <v>114</v>
      </c>
      <c r="B45" s="125">
        <v>93.64</v>
      </c>
      <c r="C45" s="126">
        <v>100.88343029519501</v>
      </c>
      <c r="D45" s="127">
        <v>15</v>
      </c>
      <c r="E45" s="128">
        <v>4</v>
      </c>
    </row>
    <row r="46" spans="1:5" ht="24.75" customHeight="1">
      <c r="A46" s="169" t="s">
        <v>115</v>
      </c>
      <c r="B46" s="170">
        <v>94.96</v>
      </c>
      <c r="C46" s="171">
        <v>102.30553759965525</v>
      </c>
      <c r="D46" s="172">
        <v>8</v>
      </c>
      <c r="E46" s="173">
        <v>4</v>
      </c>
    </row>
    <row r="47" spans="1:5" ht="24.75" customHeight="1" thickBot="1">
      <c r="A47" s="194" t="s">
        <v>116</v>
      </c>
      <c r="B47" s="158">
        <v>100.75999999999999</v>
      </c>
      <c r="C47" s="159">
        <v>108.5541909071321</v>
      </c>
      <c r="D47" s="160">
        <v>2</v>
      </c>
      <c r="E47" s="161">
        <v>0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3" zoomScaleNormal="33" zoomScaleSheetLayoutView="55" zoomScalePageLayoutView="0" workbookViewId="0" topLeftCell="A1">
      <pane ySplit="4" topLeftCell="A119" activePane="bottomLeft" state="frozen"/>
      <selection pane="topLeft" activeCell="A1" sqref="A1"/>
      <selection pane="bottomLeft" activeCell="C136" sqref="C136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295" t="s">
        <v>79</v>
      </c>
      <c r="B2" s="295"/>
      <c r="C2" s="295"/>
      <c r="D2" s="295"/>
      <c r="E2" s="295"/>
      <c r="F2" s="295"/>
    </row>
    <row r="3" spans="1:27" ht="38.25" customHeight="1" thickBot="1" thickTop="1">
      <c r="A3" s="292"/>
      <c r="B3" s="292"/>
      <c r="C3" s="292"/>
      <c r="D3" s="292"/>
      <c r="E3" s="292"/>
      <c r="F3" s="292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293" t="s">
        <v>5</v>
      </c>
      <c r="B4" s="293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72</v>
      </c>
      <c r="CH9" s="68" t="s">
        <v>26</v>
      </c>
      <c r="CI9" s="68" t="s">
        <v>27</v>
      </c>
      <c r="CJ9" s="70" t="str">
        <f>C4</f>
        <v>04/06/13</v>
      </c>
      <c r="CK9" s="68"/>
      <c r="CL9" s="68" t="s">
        <v>28</v>
      </c>
      <c r="CM9" s="69">
        <f>'2_ΡΑΒΔΟΓΡΑΜΜΑΤΑ_ΚΑΤΑΤΑΞΗ ΥΠΕΡ.'!C125</f>
        <v>72</v>
      </c>
      <c r="CN9" s="68" t="s">
        <v>29</v>
      </c>
      <c r="CO9" s="68" t="s">
        <v>30</v>
      </c>
      <c r="CP9" s="68" t="str">
        <f>CJ9</f>
        <v>04/06/13</v>
      </c>
      <c r="CQ9" s="68"/>
    </row>
    <row r="10" spans="85:93" ht="39.75" customHeight="1">
      <c r="CG10" s="69">
        <f>'2_ΡΑΒΔΟΓΡΑΜΜΑΤΑ_ΚΑΤΑΤΑΞΗ ΥΠΕΡ.'!C136</f>
        <v>63</v>
      </c>
      <c r="CI10" s="68" t="s">
        <v>31</v>
      </c>
      <c r="CM10" s="69">
        <f>'2_ΡΑΒΔΟΓΡΑΜΜΑΤΑ_ΚΑΤΑΤΑΞΗ ΥΠΕΡ.'!C136</f>
        <v>63</v>
      </c>
      <c r="CO10" s="68" t="s">
        <v>32</v>
      </c>
    </row>
    <row r="11" spans="85:93" ht="39.75" customHeight="1">
      <c r="CG11" s="69">
        <f>'2_ΡΑΒΔΟΓΡΑΜΜΑΤΑ_ΚΑΤΑΤΑΞΗ ΥΠΕΡ.'!C145</f>
        <v>53</v>
      </c>
      <c r="CI11" s="68" t="s">
        <v>33</v>
      </c>
      <c r="CM11" s="69">
        <f>'2_ΡΑΒΔΟΓΡΑΜΜΑΤΑ_ΚΑΤΑΤΑΞΗ ΥΠΕΡ.'!C145</f>
        <v>53</v>
      </c>
      <c r="CO11" s="68" t="s">
        <v>34</v>
      </c>
    </row>
    <row r="12" spans="85:93" ht="39.75" customHeight="1">
      <c r="CG12" s="69">
        <f>'2_ΡΑΒΔΟΓΡΑΜΜΑΤΑ_ΚΑΤΑΤΑΞΗ ΥΠΕΡ.'!C153</f>
        <v>38</v>
      </c>
      <c r="CI12" s="68" t="s">
        <v>35</v>
      </c>
      <c r="CM12" s="69">
        <f>'2_ΡΑΒΔΟΓΡΑΜΜΑΤΑ_ΚΑΤΑΤΑΞΗ ΥΠΕΡ.'!C153</f>
        <v>38</v>
      </c>
      <c r="CO12" s="68" t="s">
        <v>36</v>
      </c>
    </row>
    <row r="13" spans="85:93" ht="39.75" customHeight="1">
      <c r="CG13" s="69">
        <f>'2_ΡΑΒΔΟΓΡΑΜΜΑΤΑ_ΚΑΤΑΤΑΞΗ ΥΠΕΡ.'!C162</f>
        <v>38</v>
      </c>
      <c r="CI13" s="68" t="s">
        <v>37</v>
      </c>
      <c r="CM13" s="69">
        <f>'2_ΡΑΒΔΟΓΡΑΜΜΑΤΑ_ΚΑΤΑΤΑΞΗ ΥΠΕΡ.'!C162</f>
        <v>38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72 ΚΟΙΝΩΝ ΠΡΟΪΟΝΤΩΝ ΑΝΑ ΥΠΕΡΑΓOΡΑ ΛΕΥΚΩΣΙΑΣ 04/06/13</v>
      </c>
      <c r="CL16" s="71" t="str">
        <f>$CL$9&amp;$CM$9&amp;$CN$9&amp;CO9&amp;$CP$9</f>
        <v>ΔΕΙΚΤΗΣ ΤΙΜΩΝ ΥΠΕΡΑΓΟΡΩΝ  ΓΙΑ 72 ΚΟΙΝΑ ΠΡΟΪΟΝΤΑ _ΛΕΥΚΩΣΙΑ 04/06/13</v>
      </c>
    </row>
    <row r="17" spans="84:90" ht="23.25">
      <c r="CF17" s="71" t="str">
        <f>$CF$9&amp;$CG$10&amp;$CH$9&amp;CI10&amp;$CJ$9</f>
        <v>ΣΥΝΟΛΙΚΟ ΚΟΣΤΟΣ ΑΓΟΡΑΣ 63 ΚΟΙΝΩΝ ΠΡΟΪΟΝΤΩΝ ΑΝΑ ΥΠΕΡΑΓOΡΑ ΛΕΜΕΣΟΥ 04/06/13</v>
      </c>
      <c r="CL17" s="71" t="str">
        <f>$CL$9&amp;$CM$10&amp;$CN$9&amp;CO10&amp;$CP$9</f>
        <v>ΔΕΙΚΤΗΣ ΤΙΜΩΝ ΥΠΕΡΑΓΟΡΩΝ  ΓΙΑ 63 ΚΟΙΝΑ ΠΡΟΪΟΝΤΑ _ΛΕΜΕΣΟΣ 04/06/13</v>
      </c>
    </row>
    <row r="18" spans="84:90" ht="23.25">
      <c r="CF18" s="71" t="str">
        <f>$CF$9&amp;$CG$11&amp;$CH$9&amp;CI11&amp;$CJ$9</f>
        <v>ΣΥΝΟΛΙΚΟ ΚΟΣΤΟΣ ΑΓΟΡΑΣ 53 ΚΟΙΝΩΝ ΠΡΟΪΟΝΤΩΝ ΑΝΑ ΥΠΕΡΑΓOΡΑ ΛΑΡΝΑΚΑΣ 04/06/13</v>
      </c>
      <c r="CL18" s="71" t="str">
        <f>$CL$9&amp;$CM$11&amp;$CN$9&amp;CO11&amp;$CP$9</f>
        <v>ΔΕΙΚΤΗΣ ΤΙΜΩΝ ΥΠΕΡΑΓΟΡΩΝ  ΓΙΑ 53 ΚΟΙΝΑ ΠΡΟΪΟΝΤΑ _ΛΑΡΝΑΚΑ 04/06/13</v>
      </c>
    </row>
    <row r="19" spans="84:90" ht="23.25">
      <c r="CF19" s="71" t="str">
        <f>$CF$9&amp;$CG$12&amp;$CH$9&amp;CI12&amp;$CJ$9</f>
        <v>ΣΥΝΟΛΙΚΟ ΚΟΣΤΟΣ ΑΓΟΡΑΣ 38 ΚΟΙΝΩΝ ΠΡΟΪΟΝΤΩΝ ΑΝΑ ΥΠΕΡΑΓOΡΑ ΠΑΦΟΥ 04/06/13</v>
      </c>
      <c r="CL19" s="71" t="str">
        <f>$CL$9&amp;$CM$12&amp;$CN$9&amp;CO12&amp;$CP$9</f>
        <v>ΔΕΙΚΤΗΣ ΤΙΜΩΝ ΥΠΕΡΑΓΟΡΩΝ  ΓΙΑ 38 ΚΟΙΝΑ ΠΡΟΪΟΝΤΑ _ΠΑΦΟΣ 04/06/13</v>
      </c>
    </row>
    <row r="20" spans="84:90" ht="23.25">
      <c r="CF20" s="71" t="str">
        <f>$CF$9&amp;$CG$13&amp;$CH$9&amp;CI13&amp;$CJ$9</f>
        <v>ΣΥΝΟΛΙΚΟ ΚΟΣΤΟΣ ΑΓΟΡΑΣ 38 ΚΟΙΝΩΝ ΠΡΟΪΟΝΤΩΝ ΑΝΑ ΥΠΕΡΑΓOΡΑ ΑΜΜΟΧΩΣΤΟΥ 04/06/13</v>
      </c>
      <c r="CL20" s="71" t="str">
        <f>$CL$9&amp;$CM$13&amp;$CN$9&amp;CO13&amp;$CP$9</f>
        <v>ΔΕΙΚΤΗΣ ΤΙΜΩΝ ΥΠΕΡΑΓΟΡΩΝ  ΓΙΑ 38 ΚΟΙΝΑ ΠΡΟΪΟΝΤΑ _ΑΜΜΟΧΩΣΤΟΣ  04/06/13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4" t="s">
        <v>78</v>
      </c>
      <c r="C123" s="294"/>
      <c r="D123" s="294"/>
    </row>
    <row r="124" spans="2:3" ht="36" customHeight="1" thickBot="1">
      <c r="B124" s="73" t="s">
        <v>14</v>
      </c>
      <c r="C124" s="74" t="str">
        <f>C4</f>
        <v>04/06/13</v>
      </c>
    </row>
    <row r="125" spans="2:4" ht="47.25" customHeight="1" thickBot="1">
      <c r="B125" s="75" t="s">
        <v>39</v>
      </c>
      <c r="C125" s="76">
        <v>72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86</v>
      </c>
      <c r="C127" s="82">
        <v>210.06</v>
      </c>
      <c r="D127" s="83">
        <v>100</v>
      </c>
    </row>
    <row r="128" spans="2:4" ht="47.25" customHeight="1">
      <c r="B128" s="84" t="s">
        <v>87</v>
      </c>
      <c r="C128" s="85">
        <v>217.79000000000008</v>
      </c>
      <c r="D128" s="86">
        <v>103.67990098067222</v>
      </c>
    </row>
    <row r="129" spans="2:4" ht="47.25" customHeight="1">
      <c r="B129" s="87" t="s">
        <v>88</v>
      </c>
      <c r="C129" s="88">
        <v>221.51000000000005</v>
      </c>
      <c r="D129" s="89">
        <v>105.45082357421691</v>
      </c>
    </row>
    <row r="130" spans="2:4" ht="47.25" customHeight="1">
      <c r="B130" s="90" t="s">
        <v>89</v>
      </c>
      <c r="C130" s="91">
        <v>223.57000000000002</v>
      </c>
      <c r="D130" s="92">
        <v>106.43149576311532</v>
      </c>
    </row>
    <row r="131" spans="2:4" ht="47.25" customHeight="1">
      <c r="B131" s="90" t="s">
        <v>90</v>
      </c>
      <c r="C131" s="91">
        <v>225.2399999999999</v>
      </c>
      <c r="D131" s="92">
        <v>107.22650671236784</v>
      </c>
    </row>
    <row r="132" spans="2:4" ht="47.25" customHeight="1">
      <c r="B132" s="90" t="s">
        <v>91</v>
      </c>
      <c r="C132" s="91">
        <v>226.43999999999997</v>
      </c>
      <c r="D132" s="92">
        <v>107.79777206512424</v>
      </c>
    </row>
    <row r="133" spans="2:4" ht="47.25" customHeight="1">
      <c r="B133" s="90" t="s">
        <v>92</v>
      </c>
      <c r="C133" s="91">
        <v>228.68</v>
      </c>
      <c r="D133" s="92">
        <v>108.86413405693611</v>
      </c>
    </row>
    <row r="134" spans="2:4" ht="47.25" customHeight="1">
      <c r="B134" s="90" t="s">
        <v>93</v>
      </c>
      <c r="C134" s="91">
        <v>237.07999999999993</v>
      </c>
      <c r="D134" s="92">
        <v>112.86299152623056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63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132</v>
      </c>
      <c r="C138" s="82">
        <v>189.06999999999996</v>
      </c>
      <c r="D138" s="83">
        <v>100</v>
      </c>
    </row>
    <row r="139" spans="2:4" ht="47.25" customHeight="1">
      <c r="B139" s="84" t="s">
        <v>133</v>
      </c>
      <c r="C139" s="85">
        <v>189.4</v>
      </c>
      <c r="D139" s="86">
        <v>100.17453853070293</v>
      </c>
    </row>
    <row r="140" spans="2:4" ht="47.25" customHeight="1">
      <c r="B140" s="84" t="s">
        <v>134</v>
      </c>
      <c r="C140" s="85">
        <v>190.17000000000002</v>
      </c>
      <c r="D140" s="86">
        <v>100.58179510234307</v>
      </c>
    </row>
    <row r="141" spans="2:4" ht="47.25" customHeight="1">
      <c r="B141" s="90" t="s">
        <v>135</v>
      </c>
      <c r="C141" s="91">
        <v>191.32999999999996</v>
      </c>
      <c r="D141" s="92">
        <v>101.19532448299572</v>
      </c>
    </row>
    <row r="142" spans="2:4" ht="47.25" customHeight="1">
      <c r="B142" s="90" t="s">
        <v>136</v>
      </c>
      <c r="C142" s="91">
        <v>196.17000000000002</v>
      </c>
      <c r="D142" s="92">
        <v>103.75522293330515</v>
      </c>
    </row>
    <row r="143" spans="2:4" ht="47.25" customHeight="1" thickBot="1">
      <c r="B143" s="96" t="s">
        <v>137</v>
      </c>
      <c r="C143" s="97">
        <v>198.86000000000004</v>
      </c>
      <c r="D143" s="98">
        <v>105.17797641085316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53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127</v>
      </c>
      <c r="C147" s="88">
        <v>135.61</v>
      </c>
      <c r="D147" s="89">
        <v>100</v>
      </c>
    </row>
    <row r="148" spans="2:4" ht="47.25" customHeight="1">
      <c r="B148" s="84" t="s">
        <v>128</v>
      </c>
      <c r="C148" s="85">
        <v>140.97999999999996</v>
      </c>
      <c r="D148" s="86">
        <v>103.95988496423564</v>
      </c>
    </row>
    <row r="149" spans="2:4" ht="47.25" customHeight="1">
      <c r="B149" s="84" t="s">
        <v>129</v>
      </c>
      <c r="C149" s="85">
        <v>141.80999999999997</v>
      </c>
      <c r="D149" s="86">
        <v>104.57193422313986</v>
      </c>
    </row>
    <row r="150" spans="2:4" ht="47.25" customHeight="1">
      <c r="B150" s="101" t="s">
        <v>130</v>
      </c>
      <c r="C150" s="102">
        <v>143.04999999999998</v>
      </c>
      <c r="D150" s="103">
        <v>105.48632106776785</v>
      </c>
    </row>
    <row r="151" spans="2:4" ht="47.25" customHeight="1" thickBot="1">
      <c r="B151" s="104" t="s">
        <v>131</v>
      </c>
      <c r="C151" s="105">
        <v>144.35999999999999</v>
      </c>
      <c r="D151" s="106">
        <v>106.45232652459256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38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118</v>
      </c>
      <c r="C155" s="82">
        <v>84.56</v>
      </c>
      <c r="D155" s="83">
        <v>100</v>
      </c>
    </row>
    <row r="156" spans="2:4" ht="47.25" customHeight="1">
      <c r="B156" s="84" t="s">
        <v>119</v>
      </c>
      <c r="C156" s="85">
        <v>84.89999999999998</v>
      </c>
      <c r="D156" s="86">
        <v>100.40208136234624</v>
      </c>
    </row>
    <row r="157" spans="2:4" ht="47.25" customHeight="1">
      <c r="B157" s="84" t="s">
        <v>120</v>
      </c>
      <c r="C157" s="85">
        <v>86.35000000000001</v>
      </c>
      <c r="D157" s="86">
        <v>102.11684011352885</v>
      </c>
    </row>
    <row r="158" spans="2:4" ht="47.25" customHeight="1">
      <c r="B158" s="265" t="s">
        <v>121</v>
      </c>
      <c r="C158" s="266">
        <v>87.08999999999999</v>
      </c>
      <c r="D158" s="267">
        <v>102.99195837275305</v>
      </c>
    </row>
    <row r="159" spans="2:4" ht="47.25" customHeight="1">
      <c r="B159" s="90" t="s">
        <v>122</v>
      </c>
      <c r="C159" s="91">
        <v>89.01999999999998</v>
      </c>
      <c r="D159" s="92">
        <v>105.27436140018919</v>
      </c>
    </row>
    <row r="160" spans="2:4" ht="47.25" customHeight="1" thickBot="1">
      <c r="B160" s="96" t="s">
        <v>123</v>
      </c>
      <c r="C160" s="97">
        <v>90.16</v>
      </c>
      <c r="D160" s="98">
        <v>106.62251655629139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113</v>
      </c>
      <c r="C164" s="82">
        <v>92.82</v>
      </c>
      <c r="D164" s="83">
        <v>100.00000000000001</v>
      </c>
    </row>
    <row r="165" spans="2:4" ht="47.25" customHeight="1">
      <c r="B165" s="84" t="s">
        <v>114</v>
      </c>
      <c r="C165" s="85">
        <v>93.64</v>
      </c>
      <c r="D165" s="86">
        <v>100.88343029519501</v>
      </c>
    </row>
    <row r="166" spans="2:4" ht="47.25" customHeight="1">
      <c r="B166" s="174" t="s">
        <v>115</v>
      </c>
      <c r="C166" s="175">
        <v>94.96</v>
      </c>
      <c r="D166" s="176">
        <v>102.30553759965525</v>
      </c>
    </row>
    <row r="167" spans="2:4" ht="47.25" customHeight="1" thickBot="1">
      <c r="B167" s="104" t="s">
        <v>116</v>
      </c>
      <c r="C167" s="105">
        <v>100.75999999999999</v>
      </c>
      <c r="D167" s="106">
        <v>108.5541909071321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tabSelected="1" zoomScale="50" zoomScaleNormal="50" zoomScaleSheetLayoutView="55" workbookViewId="0" topLeftCell="A160">
      <selection activeCell="J166" sqref="J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296" t="s">
        <v>80</v>
      </c>
      <c r="B2" s="297"/>
      <c r="C2" s="297"/>
      <c r="D2" s="297"/>
      <c r="E2" s="297"/>
      <c r="F2" s="297"/>
      <c r="G2" s="297"/>
      <c r="H2" s="297"/>
      <c r="I2" s="298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299" t="s">
        <v>5</v>
      </c>
      <c r="C3" s="299"/>
      <c r="D3" s="299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_04/06/2013</v>
      </c>
      <c r="CB8" s="14" t="s">
        <v>9</v>
      </c>
      <c r="CC8" s="14" t="s">
        <v>8</v>
      </c>
      <c r="CD8" s="14" t="str">
        <f>BY8</f>
        <v>_04/06/2013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ΛΕΥΚΩΣΙΑ_04/06/2013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ΛΕΜΕΣΟΣ_04/06/2013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ΛΑΡΝΑΚΑ_04/06/2013</v>
      </c>
      <c r="BY17" s="14"/>
    </row>
    <row r="18" ht="18.75">
      <c r="BW18" s="16" t="str">
        <f>BW8&amp;BX11&amp;BY8</f>
        <v>ΑΡΙΘΜΟΣ ΠΡΟÏΟΝΤΩΝ ΠΟΥ ΕΙΝΑΙ ΦΘΗΝΟΤΕΡΗ Η ΥΠΕΡΑΓΟΡΑ ΠΑΦΟΣ_04/06/2013</v>
      </c>
    </row>
    <row r="19" ht="18.75">
      <c r="BW19" s="16" t="str">
        <f>BW8&amp;BX12&amp;BY8</f>
        <v>ΑΡΙΘΜΟΣ ΠΡΟÏΟΝΤΩΝ ΠΟΥ ΕΙΝΑΙ ΦΘΗΝΟΤΕΡΗ Η ΥΠΕΡΑΓΟΡΑ ΑΜΜΟΧΩΣΤΟΣ_04/06/2013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ΛΕΥΚΩΣΙΑ_04/06/2013</v>
      </c>
    </row>
    <row r="25" ht="18.75">
      <c r="BW25" s="16" t="str">
        <f>CB8&amp;CC9&amp;CD8</f>
        <v>ΑΡΙΘΜΟΣ ΚΑΤΗΓΟΡIΩΝ ΠΟΥ ΕΙΝΑΙ ΦΘΗΝΟΤΕΡΗ Η ΥΠΕΡΑΓΟΡΑ  ΛΕΜΕΣΟΣ_04/06/2013</v>
      </c>
    </row>
    <row r="26" ht="18.75">
      <c r="BW26" s="16" t="str">
        <f>CB8&amp;CC10&amp;CD8</f>
        <v>ΑΡΙΘΜΟΣ ΚΑΤΗΓΟΡIΩΝ ΠΟΥ ΕΙΝΑΙ ΦΘΗΝΟΤΕΡΗ Η ΥΠΕΡΑΓΟΡΑ  ΛΑΡΝΑΚΑ_04/06/2013</v>
      </c>
    </row>
    <row r="27" ht="18.75">
      <c r="BW27" s="16" t="str">
        <f>CB8&amp;CC11&amp;CD8</f>
        <v>ΑΡΙΘΜΟΣ ΚΑΤΗΓΟΡIΩΝ ΠΟΥ ΕΙΝΑΙ ΦΘΗΝΟΤΕΡΗ Η ΥΠΕΡΑΓΟΡΑ  ΠΑΦΟΣ_04/06/2013</v>
      </c>
    </row>
    <row r="28" ht="18.75">
      <c r="BW28" s="16" t="str">
        <f>CB8&amp;CC12&amp;CD8</f>
        <v>ΑΡΙΘΜΟΣ ΚΑΤΗΓΟΡIΩΝ ΠΟΥ ΕΙΝΑΙ ΦΘΗΝΟΤΕΡΗ Η ΥΠΕΡΑΓΟΡΑ  ΑΜΜΟΧΩΣΤΟΣ_04/06/2013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04/06/2013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0" t="s">
        <v>45</v>
      </c>
      <c r="C148" s="301"/>
      <c r="D148" s="301"/>
      <c r="E148" s="301"/>
      <c r="F148" s="301"/>
      <c r="G148" s="301"/>
      <c r="H148" s="301"/>
      <c r="I148" s="301"/>
      <c r="J148" s="301"/>
      <c r="K148" s="302"/>
    </row>
    <row r="149" spans="2:11" ht="15.75">
      <c r="B149" s="303" t="s">
        <v>15</v>
      </c>
      <c r="C149" s="304"/>
      <c r="D149" s="305" t="s">
        <v>16</v>
      </c>
      <c r="E149" s="306"/>
      <c r="F149" s="305" t="s">
        <v>17</v>
      </c>
      <c r="G149" s="306"/>
      <c r="H149" s="305" t="s">
        <v>18</v>
      </c>
      <c r="I149" s="306"/>
      <c r="J149" s="307" t="s">
        <v>19</v>
      </c>
      <c r="K149" s="308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86</v>
      </c>
      <c r="C151" s="30">
        <v>32</v>
      </c>
      <c r="D151" s="31" t="s">
        <v>132</v>
      </c>
      <c r="E151" s="32">
        <v>26</v>
      </c>
      <c r="F151" s="31" t="s">
        <v>127</v>
      </c>
      <c r="G151" s="32">
        <v>31</v>
      </c>
      <c r="H151" s="284" t="s">
        <v>120</v>
      </c>
      <c r="I151" s="287">
        <v>13</v>
      </c>
      <c r="J151" s="33" t="s">
        <v>113</v>
      </c>
      <c r="K151" s="34">
        <v>21</v>
      </c>
    </row>
    <row r="152" spans="2:11" ht="66" customHeight="1">
      <c r="B152" s="29" t="s">
        <v>87</v>
      </c>
      <c r="C152" s="30">
        <v>13</v>
      </c>
      <c r="D152" s="31" t="s">
        <v>135</v>
      </c>
      <c r="E152" s="32">
        <v>26</v>
      </c>
      <c r="F152" s="35" t="s">
        <v>129</v>
      </c>
      <c r="G152" s="36">
        <v>16</v>
      </c>
      <c r="H152" s="285" t="s">
        <v>119</v>
      </c>
      <c r="I152" s="288">
        <v>11</v>
      </c>
      <c r="J152" s="37" t="s">
        <v>114</v>
      </c>
      <c r="K152" s="38">
        <v>15</v>
      </c>
    </row>
    <row r="153" spans="2:11" ht="66" customHeight="1">
      <c r="B153" s="29" t="s">
        <v>89</v>
      </c>
      <c r="C153" s="30">
        <v>12</v>
      </c>
      <c r="D153" s="31" t="s">
        <v>134</v>
      </c>
      <c r="E153" s="32">
        <v>24</v>
      </c>
      <c r="F153" s="35" t="s">
        <v>130</v>
      </c>
      <c r="G153" s="36">
        <v>11</v>
      </c>
      <c r="H153" s="285" t="s">
        <v>118</v>
      </c>
      <c r="I153" s="288">
        <v>11</v>
      </c>
      <c r="J153" s="33" t="s">
        <v>115</v>
      </c>
      <c r="K153" s="38">
        <v>8</v>
      </c>
    </row>
    <row r="154" spans="2:11" ht="66" customHeight="1">
      <c r="B154" s="29" t="s">
        <v>88</v>
      </c>
      <c r="C154" s="30">
        <v>11</v>
      </c>
      <c r="D154" s="31" t="s">
        <v>133</v>
      </c>
      <c r="E154" s="32">
        <v>22</v>
      </c>
      <c r="F154" s="35" t="s">
        <v>128</v>
      </c>
      <c r="G154" s="36">
        <v>10</v>
      </c>
      <c r="H154" s="285" t="s">
        <v>121</v>
      </c>
      <c r="I154" s="288">
        <v>7</v>
      </c>
      <c r="J154" s="33" t="s">
        <v>116</v>
      </c>
      <c r="K154" s="34">
        <v>2</v>
      </c>
    </row>
    <row r="155" spans="2:11" ht="66" customHeight="1">
      <c r="B155" s="29" t="s">
        <v>90</v>
      </c>
      <c r="C155" s="30">
        <v>4</v>
      </c>
      <c r="D155" s="31" t="s">
        <v>136</v>
      </c>
      <c r="E155" s="32">
        <v>13</v>
      </c>
      <c r="F155" s="35" t="s">
        <v>131</v>
      </c>
      <c r="G155" s="36">
        <v>6</v>
      </c>
      <c r="H155" s="286" t="s">
        <v>122</v>
      </c>
      <c r="I155" s="289">
        <v>6</v>
      </c>
      <c r="J155" s="33"/>
      <c r="K155" s="34"/>
    </row>
    <row r="156" spans="2:11" ht="66" customHeight="1">
      <c r="B156" s="29" t="s">
        <v>91</v>
      </c>
      <c r="C156" s="30">
        <v>3</v>
      </c>
      <c r="D156" s="31" t="s">
        <v>137</v>
      </c>
      <c r="E156" s="32">
        <v>6</v>
      </c>
      <c r="F156" s="35"/>
      <c r="G156" s="36"/>
      <c r="H156" s="285" t="s">
        <v>123</v>
      </c>
      <c r="I156" s="288">
        <v>4</v>
      </c>
      <c r="J156" s="33"/>
      <c r="K156" s="34"/>
    </row>
    <row r="157" spans="2:11" ht="66" customHeight="1">
      <c r="B157" s="177" t="s">
        <v>93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92</v>
      </c>
      <c r="C158" s="40">
        <v>2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0" t="s">
        <v>46</v>
      </c>
      <c r="C160" s="301"/>
      <c r="D160" s="301"/>
      <c r="E160" s="301"/>
      <c r="F160" s="301"/>
      <c r="G160" s="301"/>
      <c r="H160" s="301"/>
      <c r="I160" s="301"/>
      <c r="J160" s="301"/>
      <c r="K160" s="302"/>
    </row>
    <row r="161" spans="2:11" ht="15.75">
      <c r="B161" s="309" t="s">
        <v>15</v>
      </c>
      <c r="C161" s="310"/>
      <c r="D161" s="305" t="s">
        <v>16</v>
      </c>
      <c r="E161" s="306"/>
      <c r="F161" s="305" t="s">
        <v>17</v>
      </c>
      <c r="G161" s="306"/>
      <c r="H161" s="305" t="s">
        <v>18</v>
      </c>
      <c r="I161" s="306"/>
      <c r="J161" s="311" t="s">
        <v>19</v>
      </c>
      <c r="K161" s="312"/>
    </row>
    <row r="162" spans="2:11" ht="39" thickBot="1">
      <c r="B162" s="47" t="s">
        <v>0</v>
      </c>
      <c r="C162" s="48" t="s">
        <v>82</v>
      </c>
      <c r="D162" s="49" t="s">
        <v>0</v>
      </c>
      <c r="E162" s="48" t="s">
        <v>82</v>
      </c>
      <c r="F162" s="49" t="s">
        <v>0</v>
      </c>
      <c r="G162" s="48" t="s">
        <v>82</v>
      </c>
      <c r="H162" s="49" t="s">
        <v>0</v>
      </c>
      <c r="I162" s="48" t="s">
        <v>82</v>
      </c>
      <c r="J162" s="50" t="s">
        <v>0</v>
      </c>
      <c r="K162" s="48" t="s">
        <v>82</v>
      </c>
    </row>
    <row r="163" spans="2:11" ht="66" customHeight="1">
      <c r="B163" s="51" t="s">
        <v>86</v>
      </c>
      <c r="C163" s="52">
        <v>11</v>
      </c>
      <c r="D163" s="53" t="s">
        <v>132</v>
      </c>
      <c r="E163" s="54">
        <v>8</v>
      </c>
      <c r="F163" s="53" t="s">
        <v>127</v>
      </c>
      <c r="G163" s="54">
        <v>9</v>
      </c>
      <c r="H163" s="53" t="s">
        <v>119</v>
      </c>
      <c r="I163" s="54">
        <v>4</v>
      </c>
      <c r="J163" s="55" t="s">
        <v>113</v>
      </c>
      <c r="K163" s="56">
        <v>7</v>
      </c>
    </row>
    <row r="164" spans="2:11" ht="66" customHeight="1">
      <c r="B164" s="57" t="s">
        <v>87</v>
      </c>
      <c r="C164" s="58">
        <v>3</v>
      </c>
      <c r="D164" s="35" t="s">
        <v>134</v>
      </c>
      <c r="E164" s="36">
        <v>7</v>
      </c>
      <c r="F164" s="35" t="s">
        <v>129</v>
      </c>
      <c r="G164" s="36">
        <v>3</v>
      </c>
      <c r="H164" s="35" t="s">
        <v>120</v>
      </c>
      <c r="I164" s="36">
        <v>4</v>
      </c>
      <c r="J164" s="59" t="s">
        <v>114</v>
      </c>
      <c r="K164" s="38">
        <v>4</v>
      </c>
    </row>
    <row r="165" spans="2:11" ht="66" customHeight="1">
      <c r="B165" s="57" t="s">
        <v>89</v>
      </c>
      <c r="C165" s="58">
        <v>2</v>
      </c>
      <c r="D165" s="35" t="s">
        <v>135</v>
      </c>
      <c r="E165" s="36">
        <v>6</v>
      </c>
      <c r="F165" s="60" t="s">
        <v>130</v>
      </c>
      <c r="G165" s="61">
        <v>2</v>
      </c>
      <c r="H165" s="35" t="s">
        <v>118</v>
      </c>
      <c r="I165" s="36">
        <v>3</v>
      </c>
      <c r="J165" s="59" t="s">
        <v>115</v>
      </c>
      <c r="K165" s="38">
        <v>4</v>
      </c>
    </row>
    <row r="166" spans="2:11" ht="66" customHeight="1">
      <c r="B166" s="57" t="s">
        <v>92</v>
      </c>
      <c r="C166" s="58">
        <v>1</v>
      </c>
      <c r="D166" s="35" t="s">
        <v>133</v>
      </c>
      <c r="E166" s="36">
        <v>4</v>
      </c>
      <c r="F166" s="35" t="s">
        <v>128</v>
      </c>
      <c r="G166" s="36">
        <v>1</v>
      </c>
      <c r="H166" s="35" t="s">
        <v>121</v>
      </c>
      <c r="I166" s="36">
        <v>2</v>
      </c>
      <c r="J166" s="59" t="s">
        <v>116</v>
      </c>
      <c r="K166" s="38">
        <v>0</v>
      </c>
    </row>
    <row r="167" spans="2:11" ht="66" customHeight="1">
      <c r="B167" s="57" t="s">
        <v>91</v>
      </c>
      <c r="C167" s="58">
        <v>0</v>
      </c>
      <c r="D167" s="35" t="s">
        <v>137</v>
      </c>
      <c r="E167" s="36">
        <v>1</v>
      </c>
      <c r="F167" s="35" t="s">
        <v>131</v>
      </c>
      <c r="G167" s="36">
        <v>1</v>
      </c>
      <c r="H167" s="35" t="s">
        <v>122</v>
      </c>
      <c r="I167" s="36">
        <v>1</v>
      </c>
      <c r="J167" s="62"/>
      <c r="K167" s="38"/>
    </row>
    <row r="168" spans="2:11" ht="66" customHeight="1">
      <c r="B168" s="185" t="s">
        <v>93</v>
      </c>
      <c r="C168" s="186">
        <v>0</v>
      </c>
      <c r="D168" s="181" t="s">
        <v>136</v>
      </c>
      <c r="E168" s="182">
        <v>1</v>
      </c>
      <c r="F168" s="187"/>
      <c r="G168" s="188"/>
      <c r="H168" s="181" t="s">
        <v>123</v>
      </c>
      <c r="I168" s="182">
        <v>1</v>
      </c>
      <c r="J168" s="189"/>
      <c r="K168" s="190"/>
    </row>
    <row r="169" spans="2:11" ht="66" customHeight="1">
      <c r="B169" s="185" t="s">
        <v>88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90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1"/>
  <sheetViews>
    <sheetView showGridLines="0" zoomScale="70" zoomScaleNormal="70" zoomScaleSheetLayoutView="70" zoomScalePageLayoutView="0" workbookViewId="0" topLeftCell="A1">
      <pane ySplit="3" topLeftCell="A22" activePane="bottomLeft" state="frozen"/>
      <selection pane="topLeft" activeCell="A1" sqref="A1"/>
      <selection pane="bottomLeft" activeCell="W48" sqref="W48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44" t="s">
        <v>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</row>
    <row r="3" spans="2:3" ht="17.25" customHeight="1">
      <c r="B3" s="253" t="s">
        <v>14</v>
      </c>
      <c r="C3" s="270">
        <v>41429</v>
      </c>
    </row>
    <row r="4" ht="13.5" thickBot="1"/>
    <row r="5" spans="1:19" ht="16.5" thickBot="1">
      <c r="A5" s="333" t="s">
        <v>111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3"/>
    </row>
    <row r="6" spans="1:22" s="197" customFormat="1" ht="34.5" customHeight="1">
      <c r="A6" s="334" t="s">
        <v>21</v>
      </c>
      <c r="B6" s="335"/>
      <c r="C6" s="317" t="s">
        <v>48</v>
      </c>
      <c r="D6" s="318"/>
      <c r="E6" s="317" t="s">
        <v>49</v>
      </c>
      <c r="F6" s="318"/>
      <c r="G6" s="317" t="s">
        <v>50</v>
      </c>
      <c r="H6" s="318"/>
      <c r="I6" s="317" t="s">
        <v>51</v>
      </c>
      <c r="J6" s="318"/>
      <c r="K6" s="317" t="s">
        <v>52</v>
      </c>
      <c r="L6" s="318"/>
      <c r="M6" s="317" t="s">
        <v>53</v>
      </c>
      <c r="N6" s="318"/>
      <c r="O6" s="317" t="s">
        <v>54</v>
      </c>
      <c r="P6" s="318"/>
      <c r="Q6" s="317" t="s">
        <v>55</v>
      </c>
      <c r="R6" s="318"/>
      <c r="S6" s="314" t="s">
        <v>22</v>
      </c>
      <c r="T6" s="199"/>
      <c r="U6" s="313"/>
      <c r="V6" s="313"/>
    </row>
    <row r="7" spans="1:22" s="197" customFormat="1" ht="34.5" customHeight="1">
      <c r="A7" s="336"/>
      <c r="B7" s="337"/>
      <c r="C7" s="319"/>
      <c r="D7" s="320"/>
      <c r="E7" s="319"/>
      <c r="F7" s="320"/>
      <c r="G7" s="319"/>
      <c r="H7" s="320"/>
      <c r="I7" s="319"/>
      <c r="J7" s="320"/>
      <c r="K7" s="319"/>
      <c r="L7" s="320"/>
      <c r="M7" s="319"/>
      <c r="N7" s="320"/>
      <c r="O7" s="319"/>
      <c r="P7" s="320"/>
      <c r="Q7" s="319"/>
      <c r="R7" s="320"/>
      <c r="S7" s="315"/>
      <c r="T7" s="199"/>
      <c r="U7" s="313"/>
      <c r="V7" s="313"/>
    </row>
    <row r="8" spans="1:22" ht="13.5" customHeight="1" thickBot="1">
      <c r="A8" s="338"/>
      <c r="B8" s="339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16"/>
      <c r="T8" s="204"/>
      <c r="U8" s="313"/>
      <c r="V8" s="313"/>
    </row>
    <row r="9" spans="1:22" ht="15">
      <c r="A9" s="254">
        <v>1</v>
      </c>
      <c r="B9" s="226" t="s">
        <v>94</v>
      </c>
      <c r="C9" s="227">
        <v>10.859999999999998</v>
      </c>
      <c r="D9" s="228">
        <v>109.58627648839554</v>
      </c>
      <c r="E9" s="229">
        <v>11.069999999999999</v>
      </c>
      <c r="F9" s="228">
        <v>111.70534813319877</v>
      </c>
      <c r="G9" s="227">
        <v>10.42</v>
      </c>
      <c r="H9" s="228">
        <v>105.14631685166498</v>
      </c>
      <c r="I9" s="227">
        <v>10.360000000000001</v>
      </c>
      <c r="J9" s="228">
        <v>104.54086781029264</v>
      </c>
      <c r="K9" s="229">
        <v>11.079999999999998</v>
      </c>
      <c r="L9" s="228">
        <v>111.80625630676082</v>
      </c>
      <c r="M9" s="227">
        <v>10.360000000000001</v>
      </c>
      <c r="N9" s="228">
        <v>104.54086781029264</v>
      </c>
      <c r="O9" s="227">
        <v>9.91</v>
      </c>
      <c r="P9" s="228">
        <v>100</v>
      </c>
      <c r="Q9" s="229">
        <v>11.04</v>
      </c>
      <c r="R9" s="228">
        <v>111.40262361251261</v>
      </c>
      <c r="S9" s="230">
        <v>9.91</v>
      </c>
      <c r="T9" s="205"/>
      <c r="U9" s="206"/>
      <c r="V9" s="206"/>
    </row>
    <row r="10" spans="1:22" ht="15">
      <c r="A10" s="255">
        <v>2</v>
      </c>
      <c r="B10" s="231" t="s">
        <v>95</v>
      </c>
      <c r="C10" s="232">
        <v>3.6399999999999997</v>
      </c>
      <c r="D10" s="233">
        <v>103.99999999999999</v>
      </c>
      <c r="E10" s="234">
        <v>3.57</v>
      </c>
      <c r="F10" s="233">
        <v>102</v>
      </c>
      <c r="G10" s="232">
        <v>3.5</v>
      </c>
      <c r="H10" s="233">
        <v>100</v>
      </c>
      <c r="I10" s="232">
        <v>3.65</v>
      </c>
      <c r="J10" s="233">
        <v>104.28571428571429</v>
      </c>
      <c r="K10" s="234">
        <v>3.6399999999999997</v>
      </c>
      <c r="L10" s="233">
        <v>103.99999999999999</v>
      </c>
      <c r="M10" s="232">
        <v>3.53</v>
      </c>
      <c r="N10" s="233">
        <v>100.85714285714285</v>
      </c>
      <c r="O10" s="232">
        <v>3.65</v>
      </c>
      <c r="P10" s="233">
        <v>104.28571428571429</v>
      </c>
      <c r="Q10" s="234">
        <v>3.63</v>
      </c>
      <c r="R10" s="233">
        <v>103.71428571428571</v>
      </c>
      <c r="S10" s="230">
        <v>3.5</v>
      </c>
      <c r="T10" s="205"/>
      <c r="U10" s="206"/>
      <c r="V10" s="206"/>
    </row>
    <row r="11" spans="1:22" ht="15">
      <c r="A11" s="254">
        <v>3</v>
      </c>
      <c r="B11" s="231" t="s">
        <v>96</v>
      </c>
      <c r="C11" s="232">
        <v>2.11</v>
      </c>
      <c r="D11" s="233">
        <v>106.03015075376885</v>
      </c>
      <c r="E11" s="234">
        <v>2.11</v>
      </c>
      <c r="F11" s="233">
        <v>106.03015075376885</v>
      </c>
      <c r="G11" s="232">
        <v>1.99</v>
      </c>
      <c r="H11" s="233">
        <v>100</v>
      </c>
      <c r="I11" s="232">
        <v>2.25</v>
      </c>
      <c r="J11" s="233">
        <v>113.06532663316582</v>
      </c>
      <c r="K11" s="234">
        <v>2.2</v>
      </c>
      <c r="L11" s="233">
        <v>110.55276381909549</v>
      </c>
      <c r="M11" s="232">
        <v>2.05</v>
      </c>
      <c r="N11" s="233">
        <v>103.01507537688441</v>
      </c>
      <c r="O11" s="232">
        <v>2.2</v>
      </c>
      <c r="P11" s="233">
        <v>110.55276381909549</v>
      </c>
      <c r="Q11" s="234">
        <v>2.22</v>
      </c>
      <c r="R11" s="233">
        <v>111.55778894472364</v>
      </c>
      <c r="S11" s="230">
        <v>1.99</v>
      </c>
      <c r="T11" s="205"/>
      <c r="U11" s="206"/>
      <c r="V11" s="206"/>
    </row>
    <row r="12" spans="1:22" ht="15">
      <c r="A12" s="255">
        <v>4</v>
      </c>
      <c r="B12" s="231" t="s">
        <v>97</v>
      </c>
      <c r="C12" s="232">
        <v>39.24</v>
      </c>
      <c r="D12" s="233">
        <v>107.59528379489993</v>
      </c>
      <c r="E12" s="234">
        <v>39.830000000000005</v>
      </c>
      <c r="F12" s="233">
        <v>109.21305182341652</v>
      </c>
      <c r="G12" s="232">
        <v>36.47</v>
      </c>
      <c r="H12" s="233">
        <v>100</v>
      </c>
      <c r="I12" s="232">
        <v>42.5</v>
      </c>
      <c r="J12" s="233">
        <v>116.53413764738141</v>
      </c>
      <c r="K12" s="234">
        <v>38.68</v>
      </c>
      <c r="L12" s="233">
        <v>106.05977515766382</v>
      </c>
      <c r="M12" s="232">
        <v>37.85</v>
      </c>
      <c r="N12" s="233">
        <v>103.78393199890321</v>
      </c>
      <c r="O12" s="232">
        <v>39.279999999999994</v>
      </c>
      <c r="P12" s="233">
        <v>107.7049629832739</v>
      </c>
      <c r="Q12" s="234">
        <v>39.199999999999996</v>
      </c>
      <c r="R12" s="233">
        <v>107.4856046065259</v>
      </c>
      <c r="S12" s="230">
        <v>36.47</v>
      </c>
      <c r="T12" s="205"/>
      <c r="U12" s="206"/>
      <c r="V12" s="206"/>
    </row>
    <row r="13" spans="1:22" ht="15">
      <c r="A13" s="254">
        <v>5</v>
      </c>
      <c r="B13" s="231" t="s">
        <v>98</v>
      </c>
      <c r="C13" s="232">
        <v>4.359999999999999</v>
      </c>
      <c r="D13" s="233">
        <v>116.8900804289544</v>
      </c>
      <c r="E13" s="234">
        <v>4.41</v>
      </c>
      <c r="F13" s="233">
        <v>118.23056300268098</v>
      </c>
      <c r="G13" s="232">
        <v>3.7299999999999995</v>
      </c>
      <c r="H13" s="233">
        <v>100</v>
      </c>
      <c r="I13" s="232">
        <v>4.58</v>
      </c>
      <c r="J13" s="233">
        <v>122.78820375335123</v>
      </c>
      <c r="K13" s="234">
        <v>4.1</v>
      </c>
      <c r="L13" s="233">
        <v>109.91957104557642</v>
      </c>
      <c r="M13" s="232">
        <v>4.24</v>
      </c>
      <c r="N13" s="233">
        <v>113.67292225201074</v>
      </c>
      <c r="O13" s="232">
        <v>4.08</v>
      </c>
      <c r="P13" s="233">
        <v>109.3833780160858</v>
      </c>
      <c r="Q13" s="234">
        <v>4.41</v>
      </c>
      <c r="R13" s="233">
        <v>118.23056300268098</v>
      </c>
      <c r="S13" s="230">
        <v>3.7299999999999995</v>
      </c>
      <c r="T13" s="205"/>
      <c r="U13" s="206"/>
      <c r="V13" s="206"/>
    </row>
    <row r="14" spans="1:22" ht="15">
      <c r="A14" s="254">
        <v>6</v>
      </c>
      <c r="B14" s="231" t="s">
        <v>99</v>
      </c>
      <c r="C14" s="232">
        <v>13.86</v>
      </c>
      <c r="D14" s="233">
        <v>101.46412884333822</v>
      </c>
      <c r="E14" s="234">
        <v>14.809999999999999</v>
      </c>
      <c r="F14" s="233">
        <v>108.41874084919472</v>
      </c>
      <c r="G14" s="232">
        <v>14.530000000000001</v>
      </c>
      <c r="H14" s="233">
        <v>106.36896046852125</v>
      </c>
      <c r="I14" s="232">
        <v>14.71</v>
      </c>
      <c r="J14" s="233">
        <v>107.68667642752563</v>
      </c>
      <c r="K14" s="234">
        <v>14.370000000000001</v>
      </c>
      <c r="L14" s="233">
        <v>105.19765739385068</v>
      </c>
      <c r="M14" s="232">
        <v>14.74</v>
      </c>
      <c r="N14" s="233">
        <v>107.90629575402635</v>
      </c>
      <c r="O14" s="232">
        <v>13.66</v>
      </c>
      <c r="P14" s="233">
        <v>100</v>
      </c>
      <c r="Q14" s="234">
        <v>14.579999999999998</v>
      </c>
      <c r="R14" s="233">
        <v>106.73499267935578</v>
      </c>
      <c r="S14" s="230">
        <v>13.66</v>
      </c>
      <c r="T14" s="205"/>
      <c r="U14" s="206"/>
      <c r="V14" s="206"/>
    </row>
    <row r="15" spans="1:22" ht="15">
      <c r="A15" s="254">
        <v>7</v>
      </c>
      <c r="B15" s="231" t="s">
        <v>100</v>
      </c>
      <c r="C15" s="232">
        <v>12.55</v>
      </c>
      <c r="D15" s="233">
        <v>100.9654062751408</v>
      </c>
      <c r="E15" s="234">
        <v>13.23</v>
      </c>
      <c r="F15" s="233">
        <v>106.43604183427193</v>
      </c>
      <c r="G15" s="232">
        <v>12.85</v>
      </c>
      <c r="H15" s="233">
        <v>103.37892196299276</v>
      </c>
      <c r="I15" s="232">
        <v>13.309999999999999</v>
      </c>
      <c r="J15" s="233">
        <v>107.0796460176991</v>
      </c>
      <c r="K15" s="234">
        <v>12.780000000000001</v>
      </c>
      <c r="L15" s="233">
        <v>102.81576830249396</v>
      </c>
      <c r="M15" s="232">
        <v>12.43</v>
      </c>
      <c r="N15" s="233">
        <v>100</v>
      </c>
      <c r="O15" s="232">
        <v>13.120000000000001</v>
      </c>
      <c r="P15" s="233">
        <v>105.55108608205954</v>
      </c>
      <c r="Q15" s="234">
        <v>13.2</v>
      </c>
      <c r="R15" s="233">
        <v>106.19469026548671</v>
      </c>
      <c r="S15" s="230">
        <v>12.43</v>
      </c>
      <c r="T15" s="205"/>
      <c r="U15" s="206"/>
      <c r="V15" s="206"/>
    </row>
    <row r="16" spans="1:22" ht="15">
      <c r="A16" s="254">
        <v>8</v>
      </c>
      <c r="B16" s="231" t="s">
        <v>101</v>
      </c>
      <c r="C16" s="232">
        <v>21.349999999999998</v>
      </c>
      <c r="D16" s="233">
        <v>100.56523787093732</v>
      </c>
      <c r="E16" s="234">
        <v>23.49</v>
      </c>
      <c r="F16" s="233">
        <v>110.64531323598679</v>
      </c>
      <c r="G16" s="232">
        <v>21.230000000000004</v>
      </c>
      <c r="H16" s="233">
        <v>100</v>
      </c>
      <c r="I16" s="232">
        <v>25.51</v>
      </c>
      <c r="J16" s="233">
        <v>120.16015073009889</v>
      </c>
      <c r="K16" s="234">
        <v>22.189999999999998</v>
      </c>
      <c r="L16" s="233">
        <v>104.52190296749879</v>
      </c>
      <c r="M16" s="232">
        <v>23.25</v>
      </c>
      <c r="N16" s="233">
        <v>109.51483749411209</v>
      </c>
      <c r="O16" s="232">
        <v>21.28</v>
      </c>
      <c r="P16" s="233">
        <v>100.23551577955723</v>
      </c>
      <c r="Q16" s="234">
        <v>23.8</v>
      </c>
      <c r="R16" s="233">
        <v>112.10551106924163</v>
      </c>
      <c r="S16" s="230">
        <v>21.230000000000004</v>
      </c>
      <c r="T16" s="205"/>
      <c r="U16" s="206"/>
      <c r="V16" s="206"/>
    </row>
    <row r="17" spans="1:22" ht="15">
      <c r="A17" s="254">
        <v>9</v>
      </c>
      <c r="B17" s="231" t="s">
        <v>102</v>
      </c>
      <c r="C17" s="232">
        <v>26.95</v>
      </c>
      <c r="D17" s="233">
        <v>107.67079504594483</v>
      </c>
      <c r="E17" s="234">
        <v>27.13</v>
      </c>
      <c r="F17" s="233">
        <v>108.38993208150218</v>
      </c>
      <c r="G17" s="232">
        <v>25.030000000000005</v>
      </c>
      <c r="H17" s="233">
        <v>100</v>
      </c>
      <c r="I17" s="232">
        <v>28.439999999999998</v>
      </c>
      <c r="J17" s="233">
        <v>113.62365161805829</v>
      </c>
      <c r="K17" s="234">
        <v>27.849999999999998</v>
      </c>
      <c r="L17" s="233">
        <v>111.26648022373149</v>
      </c>
      <c r="M17" s="232">
        <v>26.33</v>
      </c>
      <c r="N17" s="233">
        <v>105.19376747902514</v>
      </c>
      <c r="O17" s="232">
        <v>27.32</v>
      </c>
      <c r="P17" s="233">
        <v>109.14902117459047</v>
      </c>
      <c r="Q17" s="234">
        <v>28.89</v>
      </c>
      <c r="R17" s="233">
        <v>115.42149420695165</v>
      </c>
      <c r="S17" s="230">
        <v>25.030000000000005</v>
      </c>
      <c r="T17" s="205"/>
      <c r="U17" s="206"/>
      <c r="V17" s="206"/>
    </row>
    <row r="18" spans="1:22" ht="15">
      <c r="A18" s="254">
        <v>10</v>
      </c>
      <c r="B18" s="231" t="s">
        <v>103</v>
      </c>
      <c r="C18" s="232">
        <v>8.440000000000001</v>
      </c>
      <c r="D18" s="233">
        <v>114.2083897158322</v>
      </c>
      <c r="E18" s="234">
        <v>7.970000000000001</v>
      </c>
      <c r="F18" s="233">
        <v>107.84844384303112</v>
      </c>
      <c r="G18" s="232">
        <v>7.390000000000001</v>
      </c>
      <c r="H18" s="233">
        <v>100</v>
      </c>
      <c r="I18" s="232">
        <v>9.879999999999999</v>
      </c>
      <c r="J18" s="233">
        <v>133.69418132611634</v>
      </c>
      <c r="K18" s="234">
        <v>9.58</v>
      </c>
      <c r="L18" s="233">
        <v>129.63464140730716</v>
      </c>
      <c r="M18" s="232">
        <v>7.77</v>
      </c>
      <c r="N18" s="233">
        <v>105.14208389715832</v>
      </c>
      <c r="O18" s="232">
        <v>9.55</v>
      </c>
      <c r="P18" s="233">
        <v>129.22868741542626</v>
      </c>
      <c r="Q18" s="234">
        <v>9.5</v>
      </c>
      <c r="R18" s="233">
        <v>128.55209742895804</v>
      </c>
      <c r="S18" s="230">
        <v>7.390000000000001</v>
      </c>
      <c r="T18" s="205"/>
      <c r="U18" s="206"/>
      <c r="V18" s="206"/>
    </row>
    <row r="19" spans="1:22" ht="15">
      <c r="A19" s="254">
        <v>11</v>
      </c>
      <c r="B19" s="231" t="s">
        <v>104</v>
      </c>
      <c r="C19" s="232">
        <v>5.430000000000001</v>
      </c>
      <c r="D19" s="233">
        <v>117.53246753246754</v>
      </c>
      <c r="E19" s="234">
        <v>5.3</v>
      </c>
      <c r="F19" s="233">
        <v>114.7186147186147</v>
      </c>
      <c r="G19" s="232">
        <v>4.62</v>
      </c>
      <c r="H19" s="233">
        <v>100</v>
      </c>
      <c r="I19" s="232">
        <v>5.68</v>
      </c>
      <c r="J19" s="233">
        <v>122.94372294372293</v>
      </c>
      <c r="K19" s="234">
        <v>5.5</v>
      </c>
      <c r="L19" s="233">
        <v>119.04761904761905</v>
      </c>
      <c r="M19" s="232">
        <v>4.84</v>
      </c>
      <c r="N19" s="233">
        <v>104.76190476190477</v>
      </c>
      <c r="O19" s="232">
        <v>5.05</v>
      </c>
      <c r="P19" s="233">
        <v>109.3073593073593</v>
      </c>
      <c r="Q19" s="234">
        <v>5.069999999999999</v>
      </c>
      <c r="R19" s="233">
        <v>109.74025974025972</v>
      </c>
      <c r="S19" s="230">
        <v>4.62</v>
      </c>
      <c r="T19" s="205"/>
      <c r="U19" s="206"/>
      <c r="V19" s="206"/>
    </row>
    <row r="20" spans="1:22" ht="15">
      <c r="A20" s="255">
        <v>12</v>
      </c>
      <c r="B20" s="231" t="s">
        <v>105</v>
      </c>
      <c r="C20" s="232">
        <v>7.9399999999999995</v>
      </c>
      <c r="D20" s="233">
        <v>102.05655526992288</v>
      </c>
      <c r="E20" s="234">
        <v>8.36</v>
      </c>
      <c r="F20" s="233">
        <v>107.45501285347044</v>
      </c>
      <c r="G20" s="232">
        <v>7.949999999999999</v>
      </c>
      <c r="H20" s="233">
        <v>102.18508997429305</v>
      </c>
      <c r="I20" s="232">
        <v>8.55</v>
      </c>
      <c r="J20" s="233">
        <v>109.89717223650386</v>
      </c>
      <c r="K20" s="234">
        <v>8.31</v>
      </c>
      <c r="L20" s="233">
        <v>106.81233933161953</v>
      </c>
      <c r="M20" s="232">
        <v>7.78</v>
      </c>
      <c r="N20" s="233">
        <v>100</v>
      </c>
      <c r="O20" s="232">
        <v>8.4</v>
      </c>
      <c r="P20" s="233">
        <v>107.96915167095116</v>
      </c>
      <c r="Q20" s="234">
        <v>8.440000000000001</v>
      </c>
      <c r="R20" s="233">
        <v>108.48329048843188</v>
      </c>
      <c r="S20" s="230">
        <v>7.78</v>
      </c>
      <c r="T20" s="205"/>
      <c r="U20" s="206"/>
      <c r="V20" s="206"/>
    </row>
    <row r="21" spans="1:22" ht="15">
      <c r="A21" s="254">
        <v>13</v>
      </c>
      <c r="B21" s="231" t="s">
        <v>106</v>
      </c>
      <c r="C21" s="232">
        <v>6.18</v>
      </c>
      <c r="D21" s="233">
        <v>102.65780730897009</v>
      </c>
      <c r="E21" s="234">
        <v>6.18</v>
      </c>
      <c r="F21" s="233">
        <v>102.65780730897009</v>
      </c>
      <c r="G21" s="232">
        <v>6.04</v>
      </c>
      <c r="H21" s="233">
        <v>100.33222591362127</v>
      </c>
      <c r="I21" s="232">
        <v>6.84</v>
      </c>
      <c r="J21" s="233">
        <v>113.62126245847178</v>
      </c>
      <c r="K21" s="234">
        <v>6.18</v>
      </c>
      <c r="L21" s="233">
        <v>102.65780730897009</v>
      </c>
      <c r="M21" s="232">
        <v>6.02</v>
      </c>
      <c r="N21" s="233">
        <v>100</v>
      </c>
      <c r="O21" s="232">
        <v>6.550000000000001</v>
      </c>
      <c r="P21" s="233">
        <v>108.80398671096347</v>
      </c>
      <c r="Q21" s="234">
        <v>6.28</v>
      </c>
      <c r="R21" s="233">
        <v>104.31893687707642</v>
      </c>
      <c r="S21" s="230">
        <v>6.02</v>
      </c>
      <c r="T21" s="205"/>
      <c r="U21" s="206"/>
      <c r="V21" s="206"/>
    </row>
    <row r="22" spans="1:22" ht="15">
      <c r="A22" s="254">
        <v>14</v>
      </c>
      <c r="B22" s="231" t="s">
        <v>107</v>
      </c>
      <c r="C22" s="232">
        <v>6.98</v>
      </c>
      <c r="D22" s="233">
        <v>128.07339449541283</v>
      </c>
      <c r="E22" s="234">
        <v>6.99</v>
      </c>
      <c r="F22" s="233">
        <v>128.25688073394494</v>
      </c>
      <c r="G22" s="232">
        <v>5.45</v>
      </c>
      <c r="H22" s="233">
        <v>100</v>
      </c>
      <c r="I22" s="232">
        <v>7.98</v>
      </c>
      <c r="J22" s="233">
        <v>146.42201834862385</v>
      </c>
      <c r="K22" s="234">
        <v>7.6</v>
      </c>
      <c r="L22" s="233">
        <v>139.44954128440367</v>
      </c>
      <c r="M22" s="232">
        <v>6.98</v>
      </c>
      <c r="N22" s="233">
        <v>128.07339449541283</v>
      </c>
      <c r="O22" s="232">
        <v>7.12</v>
      </c>
      <c r="P22" s="233">
        <v>130.6422018348624</v>
      </c>
      <c r="Q22" s="234">
        <v>7.98</v>
      </c>
      <c r="R22" s="233">
        <v>146.42201834862385</v>
      </c>
      <c r="S22" s="230">
        <v>5.45</v>
      </c>
      <c r="T22" s="205"/>
      <c r="U22" s="206"/>
      <c r="V22" s="206"/>
    </row>
    <row r="23" spans="1:22" ht="15">
      <c r="A23" s="255">
        <v>15</v>
      </c>
      <c r="B23" s="231" t="s">
        <v>108</v>
      </c>
      <c r="C23" s="232">
        <v>8.34</v>
      </c>
      <c r="D23" s="233">
        <v>108.45253576072822</v>
      </c>
      <c r="E23" s="234">
        <v>8.08</v>
      </c>
      <c r="F23" s="233">
        <v>105.07152145643693</v>
      </c>
      <c r="G23" s="232">
        <v>7.69</v>
      </c>
      <c r="H23" s="233">
        <v>100</v>
      </c>
      <c r="I23" s="232">
        <v>8.65</v>
      </c>
      <c r="J23" s="233">
        <v>112.48374512353708</v>
      </c>
      <c r="K23" s="234">
        <v>8.04</v>
      </c>
      <c r="L23" s="233">
        <v>104.55136540962286</v>
      </c>
      <c r="M23" s="232">
        <v>7.99</v>
      </c>
      <c r="N23" s="233">
        <v>103.90117035110534</v>
      </c>
      <c r="O23" s="232">
        <v>9.309999999999999</v>
      </c>
      <c r="P23" s="233">
        <v>121.06631989596876</v>
      </c>
      <c r="Q23" s="234">
        <v>8.7</v>
      </c>
      <c r="R23" s="233">
        <v>113.1339401820546</v>
      </c>
      <c r="S23" s="230">
        <v>7.69</v>
      </c>
      <c r="T23" s="205"/>
      <c r="U23" s="206"/>
      <c r="V23" s="206"/>
    </row>
    <row r="24" spans="1:22" ht="15">
      <c r="A24" s="254">
        <v>16</v>
      </c>
      <c r="B24" s="231" t="s">
        <v>109</v>
      </c>
      <c r="C24" s="232">
        <v>23.95</v>
      </c>
      <c r="D24" s="233">
        <v>107.93150067598019</v>
      </c>
      <c r="E24" s="234">
        <v>24.060000000000002</v>
      </c>
      <c r="F24" s="233">
        <v>108.42721946822896</v>
      </c>
      <c r="G24" s="232">
        <v>22.27</v>
      </c>
      <c r="H24" s="233">
        <v>100.36052275799912</v>
      </c>
      <c r="I24" s="232">
        <v>23.800000000000004</v>
      </c>
      <c r="J24" s="233">
        <v>107.25552050473188</v>
      </c>
      <c r="K24" s="234">
        <v>23.75</v>
      </c>
      <c r="L24" s="233">
        <v>107.03019378098244</v>
      </c>
      <c r="M24" s="232">
        <v>22.27</v>
      </c>
      <c r="N24" s="233">
        <v>100.36052275799912</v>
      </c>
      <c r="O24" s="232">
        <v>23.89</v>
      </c>
      <c r="P24" s="233">
        <v>107.66110860748086</v>
      </c>
      <c r="Q24" s="234">
        <v>22.189999999999998</v>
      </c>
      <c r="R24" s="233">
        <v>100</v>
      </c>
      <c r="S24" s="230">
        <v>22.189999999999998</v>
      </c>
      <c r="T24" s="205"/>
      <c r="U24" s="206"/>
      <c r="V24" s="206"/>
    </row>
    <row r="25" spans="1:22" ht="15">
      <c r="A25" s="255">
        <v>17</v>
      </c>
      <c r="B25" s="231" t="s">
        <v>110</v>
      </c>
      <c r="C25" s="232">
        <v>19.33</v>
      </c>
      <c r="D25" s="233">
        <v>102.27513227513228</v>
      </c>
      <c r="E25" s="234">
        <v>19.85</v>
      </c>
      <c r="F25" s="233">
        <v>105.02645502645504</v>
      </c>
      <c r="G25" s="232">
        <v>18.9</v>
      </c>
      <c r="H25" s="233">
        <v>100</v>
      </c>
      <c r="I25" s="232">
        <v>20.39</v>
      </c>
      <c r="J25" s="233">
        <v>107.88359788359789</v>
      </c>
      <c r="K25" s="234">
        <v>19.39</v>
      </c>
      <c r="L25" s="233">
        <v>102.59259259259261</v>
      </c>
      <c r="M25" s="232">
        <v>19.36</v>
      </c>
      <c r="N25" s="233">
        <v>102.43386243386243</v>
      </c>
      <c r="O25" s="232">
        <v>19.2</v>
      </c>
      <c r="P25" s="233">
        <v>101.58730158730158</v>
      </c>
      <c r="Q25" s="234">
        <v>19.55</v>
      </c>
      <c r="R25" s="233">
        <v>103.43915343915344</v>
      </c>
      <c r="S25" s="230">
        <v>18.9</v>
      </c>
      <c r="T25" s="205"/>
      <c r="U25" s="206"/>
      <c r="V25" s="206"/>
    </row>
    <row r="26" spans="1:15" s="207" customFormat="1" ht="15.75" thickBot="1">
      <c r="A26" s="211"/>
      <c r="B26" s="272"/>
      <c r="C26" s="273"/>
      <c r="D26" s="274"/>
      <c r="E26" s="274"/>
      <c r="F26" s="274"/>
      <c r="G26" s="273"/>
      <c r="H26" s="274"/>
      <c r="I26" s="273"/>
      <c r="J26" s="274"/>
      <c r="K26" s="274"/>
      <c r="L26" s="274"/>
      <c r="M26" s="273"/>
      <c r="N26" s="274"/>
      <c r="O26" s="275"/>
    </row>
    <row r="27" spans="1:15" s="207" customFormat="1" ht="16.5" thickBot="1">
      <c r="A27" s="321" t="s">
        <v>138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3"/>
    </row>
    <row r="28" spans="1:15" ht="12.75" customHeight="1">
      <c r="A28" s="334" t="s">
        <v>21</v>
      </c>
      <c r="B28" s="335"/>
      <c r="C28" s="328" t="s">
        <v>56</v>
      </c>
      <c r="D28" s="325"/>
      <c r="E28" s="324" t="s">
        <v>57</v>
      </c>
      <c r="F28" s="325"/>
      <c r="G28" s="324" t="s">
        <v>58</v>
      </c>
      <c r="H28" s="325"/>
      <c r="I28" s="324" t="s">
        <v>59</v>
      </c>
      <c r="J28" s="325"/>
      <c r="K28" s="324" t="s">
        <v>60</v>
      </c>
      <c r="L28" s="325"/>
      <c r="M28" s="324" t="s">
        <v>61</v>
      </c>
      <c r="N28" s="328"/>
      <c r="O28" s="330" t="s">
        <v>22</v>
      </c>
    </row>
    <row r="29" spans="1:15" s="197" customFormat="1" ht="41.25" customHeight="1">
      <c r="A29" s="336"/>
      <c r="B29" s="337"/>
      <c r="C29" s="329"/>
      <c r="D29" s="327"/>
      <c r="E29" s="326"/>
      <c r="F29" s="327"/>
      <c r="G29" s="326"/>
      <c r="H29" s="327"/>
      <c r="I29" s="326"/>
      <c r="J29" s="327"/>
      <c r="K29" s="326"/>
      <c r="L29" s="327"/>
      <c r="M29" s="326"/>
      <c r="N29" s="329"/>
      <c r="O29" s="331"/>
    </row>
    <row r="30" spans="1:15" s="197" customFormat="1" ht="37.5" customHeight="1" thickBot="1">
      <c r="A30" s="338"/>
      <c r="B30" s="339"/>
      <c r="C30" s="277" t="s">
        <v>23</v>
      </c>
      <c r="D30" s="209" t="s">
        <v>24</v>
      </c>
      <c r="E30" s="208" t="s">
        <v>23</v>
      </c>
      <c r="F30" s="209" t="s">
        <v>24</v>
      </c>
      <c r="G30" s="208" t="s">
        <v>23</v>
      </c>
      <c r="H30" s="209" t="s">
        <v>24</v>
      </c>
      <c r="I30" s="208" t="s">
        <v>23</v>
      </c>
      <c r="J30" s="209" t="s">
        <v>24</v>
      </c>
      <c r="K30" s="208" t="s">
        <v>23</v>
      </c>
      <c r="L30" s="209" t="s">
        <v>24</v>
      </c>
      <c r="M30" s="208" t="s">
        <v>23</v>
      </c>
      <c r="N30" s="210" t="s">
        <v>24</v>
      </c>
      <c r="O30" s="332"/>
    </row>
    <row r="31" spans="1:15" ht="15">
      <c r="A31" s="254">
        <v>1</v>
      </c>
      <c r="B31" s="278" t="s">
        <v>94</v>
      </c>
      <c r="C31" s="235">
        <v>5.169999999999999</v>
      </c>
      <c r="D31" s="236">
        <v>105.94262295081967</v>
      </c>
      <c r="E31" s="235">
        <v>5.2299999999999995</v>
      </c>
      <c r="F31" s="236">
        <v>107.17213114754098</v>
      </c>
      <c r="G31" s="235">
        <v>5.2299999999999995</v>
      </c>
      <c r="H31" s="236">
        <v>107.17213114754098</v>
      </c>
      <c r="I31" s="235">
        <v>5.040000000000001</v>
      </c>
      <c r="J31" s="236">
        <v>103.2786885245902</v>
      </c>
      <c r="K31" s="235">
        <v>4.88</v>
      </c>
      <c r="L31" s="236">
        <v>100</v>
      </c>
      <c r="M31" s="235">
        <v>5.2299999999999995</v>
      </c>
      <c r="N31" s="236">
        <v>107.17213114754098</v>
      </c>
      <c r="O31" s="237">
        <v>4.88</v>
      </c>
    </row>
    <row r="32" spans="1:15" ht="15">
      <c r="A32" s="255">
        <v>2</v>
      </c>
      <c r="B32" s="276" t="s">
        <v>95</v>
      </c>
      <c r="C32" s="238">
        <v>2.2199999999999998</v>
      </c>
      <c r="D32" s="239">
        <v>100</v>
      </c>
      <c r="E32" s="238">
        <v>2.2199999999999998</v>
      </c>
      <c r="F32" s="239">
        <v>100</v>
      </c>
      <c r="G32" s="238">
        <v>2.31</v>
      </c>
      <c r="H32" s="239">
        <v>104.05405405405406</v>
      </c>
      <c r="I32" s="238">
        <v>2.31</v>
      </c>
      <c r="J32" s="239">
        <v>104.05405405405406</v>
      </c>
      <c r="K32" s="238">
        <v>2.25</v>
      </c>
      <c r="L32" s="239">
        <v>101.35135135135135</v>
      </c>
      <c r="M32" s="238">
        <v>2.2199999999999998</v>
      </c>
      <c r="N32" s="239">
        <v>100</v>
      </c>
      <c r="O32" s="240">
        <v>2.2199999999999998</v>
      </c>
    </row>
    <row r="33" spans="1:15" ht="15">
      <c r="A33" s="254">
        <v>3</v>
      </c>
      <c r="B33" s="276" t="s">
        <v>96</v>
      </c>
      <c r="C33" s="238">
        <v>2.26</v>
      </c>
      <c r="D33" s="239">
        <v>100</v>
      </c>
      <c r="E33" s="238">
        <v>2.26</v>
      </c>
      <c r="F33" s="239">
        <v>100</v>
      </c>
      <c r="G33" s="238">
        <v>2.26</v>
      </c>
      <c r="H33" s="239">
        <v>100</v>
      </c>
      <c r="I33" s="238">
        <v>2.37</v>
      </c>
      <c r="J33" s="239">
        <v>104.86725663716815</v>
      </c>
      <c r="K33" s="238">
        <v>2.29</v>
      </c>
      <c r="L33" s="239">
        <v>101.3274336283186</v>
      </c>
      <c r="M33" s="238">
        <v>2.26</v>
      </c>
      <c r="N33" s="239">
        <v>100</v>
      </c>
      <c r="O33" s="240">
        <v>2.26</v>
      </c>
    </row>
    <row r="34" spans="1:15" ht="15">
      <c r="A34" s="255">
        <v>4</v>
      </c>
      <c r="B34" s="276" t="s">
        <v>97</v>
      </c>
      <c r="C34" s="238">
        <v>49.330000000000005</v>
      </c>
      <c r="D34" s="239">
        <v>101.4811767126106</v>
      </c>
      <c r="E34" s="238">
        <v>50.540000000000006</v>
      </c>
      <c r="F34" s="239">
        <v>103.97037646574783</v>
      </c>
      <c r="G34" s="238">
        <v>50.57000000000001</v>
      </c>
      <c r="H34" s="239">
        <v>104.03209216210661</v>
      </c>
      <c r="I34" s="238">
        <v>53.53999999999999</v>
      </c>
      <c r="J34" s="239">
        <v>110.14194610162518</v>
      </c>
      <c r="K34" s="238">
        <v>50.84</v>
      </c>
      <c r="L34" s="239">
        <v>104.58753342933555</v>
      </c>
      <c r="M34" s="238">
        <v>48.60999999999999</v>
      </c>
      <c r="N34" s="239">
        <v>100</v>
      </c>
      <c r="O34" s="240">
        <v>48.60999999999999</v>
      </c>
    </row>
    <row r="35" spans="1:15" ht="15">
      <c r="A35" s="254">
        <v>5</v>
      </c>
      <c r="B35" s="276" t="s">
        <v>98</v>
      </c>
      <c r="C35" s="238">
        <v>4.55</v>
      </c>
      <c r="D35" s="239">
        <v>100</v>
      </c>
      <c r="E35" s="238">
        <v>4.55</v>
      </c>
      <c r="F35" s="239">
        <v>100</v>
      </c>
      <c r="G35" s="238">
        <v>4.55</v>
      </c>
      <c r="H35" s="239">
        <v>100</v>
      </c>
      <c r="I35" s="238">
        <v>4.6899999999999995</v>
      </c>
      <c r="J35" s="239">
        <v>103.07692307692307</v>
      </c>
      <c r="K35" s="238">
        <v>4.609999999999999</v>
      </c>
      <c r="L35" s="239">
        <v>101.31868131868131</v>
      </c>
      <c r="M35" s="238">
        <v>4.55</v>
      </c>
      <c r="N35" s="239">
        <v>100</v>
      </c>
      <c r="O35" s="240">
        <v>4.55</v>
      </c>
    </row>
    <row r="36" spans="1:15" ht="15">
      <c r="A36" s="255">
        <v>6</v>
      </c>
      <c r="B36" s="276" t="s">
        <v>99</v>
      </c>
      <c r="C36" s="238">
        <v>11.91</v>
      </c>
      <c r="D36" s="239">
        <v>101.36170212765958</v>
      </c>
      <c r="E36" s="238">
        <v>12.05</v>
      </c>
      <c r="F36" s="239">
        <v>102.55319148936171</v>
      </c>
      <c r="G36" s="238">
        <v>11.75</v>
      </c>
      <c r="H36" s="239">
        <v>100</v>
      </c>
      <c r="I36" s="238">
        <v>12.59</v>
      </c>
      <c r="J36" s="239">
        <v>107.14893617021278</v>
      </c>
      <c r="K36" s="238">
        <v>11.91</v>
      </c>
      <c r="L36" s="239">
        <v>101.36170212765958</v>
      </c>
      <c r="M36" s="238">
        <v>11.91</v>
      </c>
      <c r="N36" s="239">
        <v>101.36170212765958</v>
      </c>
      <c r="O36" s="240">
        <v>11.75</v>
      </c>
    </row>
    <row r="37" spans="1:15" ht="15">
      <c r="A37" s="254">
        <v>7</v>
      </c>
      <c r="B37" s="276" t="s">
        <v>117</v>
      </c>
      <c r="C37" s="238">
        <v>3.57</v>
      </c>
      <c r="D37" s="239">
        <v>100</v>
      </c>
      <c r="E37" s="238">
        <v>3.78</v>
      </c>
      <c r="F37" s="239">
        <v>105.88235294117648</v>
      </c>
      <c r="G37" s="238">
        <v>3.7</v>
      </c>
      <c r="H37" s="239">
        <v>103.64145658263307</v>
      </c>
      <c r="I37" s="238">
        <v>3.93</v>
      </c>
      <c r="J37" s="239">
        <v>110.08403361344538</v>
      </c>
      <c r="K37" s="238">
        <v>3.89</v>
      </c>
      <c r="L37" s="239">
        <v>108.96358543417368</v>
      </c>
      <c r="M37" s="238">
        <v>3.75</v>
      </c>
      <c r="N37" s="239">
        <v>105.0420168067227</v>
      </c>
      <c r="O37" s="240">
        <v>3.57</v>
      </c>
    </row>
    <row r="38" spans="1:15" ht="15">
      <c r="A38" s="255">
        <v>8</v>
      </c>
      <c r="B38" s="276" t="s">
        <v>125</v>
      </c>
      <c r="C38" s="238">
        <v>2.43</v>
      </c>
      <c r="D38" s="239">
        <v>109.95475113122173</v>
      </c>
      <c r="E38" s="238">
        <v>2.21</v>
      </c>
      <c r="F38" s="239">
        <v>100</v>
      </c>
      <c r="G38" s="238">
        <v>2.43</v>
      </c>
      <c r="H38" s="239">
        <v>109.95475113122173</v>
      </c>
      <c r="I38" s="238">
        <v>2.43</v>
      </c>
      <c r="J38" s="239">
        <v>109.95475113122173</v>
      </c>
      <c r="K38" s="238">
        <v>2.55</v>
      </c>
      <c r="L38" s="239">
        <v>115.38461538461537</v>
      </c>
      <c r="M38" s="238">
        <v>2.43</v>
      </c>
      <c r="N38" s="239">
        <v>109.95475113122173</v>
      </c>
      <c r="O38" s="240">
        <v>2.21</v>
      </c>
    </row>
    <row r="39" spans="1:15" ht="15">
      <c r="A39" s="254">
        <v>9</v>
      </c>
      <c r="B39" s="276" t="s">
        <v>100</v>
      </c>
      <c r="C39" s="238">
        <v>13.94</v>
      </c>
      <c r="D39" s="239">
        <v>106.98388334612432</v>
      </c>
      <c r="E39" s="238">
        <v>14.979999999999999</v>
      </c>
      <c r="F39" s="239">
        <v>114.96546431312356</v>
      </c>
      <c r="G39" s="238">
        <v>13.03</v>
      </c>
      <c r="H39" s="239">
        <v>100</v>
      </c>
      <c r="I39" s="238">
        <v>14.379999999999999</v>
      </c>
      <c r="J39" s="239">
        <v>110.36070606293168</v>
      </c>
      <c r="K39" s="238">
        <v>15.25</v>
      </c>
      <c r="L39" s="239">
        <v>117.03760552570989</v>
      </c>
      <c r="M39" s="238">
        <v>15.040000000000001</v>
      </c>
      <c r="N39" s="239">
        <v>115.42594013814276</v>
      </c>
      <c r="O39" s="240">
        <v>13.03</v>
      </c>
    </row>
    <row r="40" spans="1:15" ht="15">
      <c r="A40" s="255">
        <v>10</v>
      </c>
      <c r="B40" s="276" t="s">
        <v>101</v>
      </c>
      <c r="C40" s="238">
        <v>27.65</v>
      </c>
      <c r="D40" s="239">
        <v>105.5746468117602</v>
      </c>
      <c r="E40" s="238">
        <v>26.630000000000003</v>
      </c>
      <c r="F40" s="239">
        <v>101.68003054600993</v>
      </c>
      <c r="G40" s="238">
        <v>26.59</v>
      </c>
      <c r="H40" s="239">
        <v>101.52730049637266</v>
      </c>
      <c r="I40" s="238">
        <v>28.21</v>
      </c>
      <c r="J40" s="239">
        <v>107.71286750668195</v>
      </c>
      <c r="K40" s="238">
        <v>26.660000000000004</v>
      </c>
      <c r="L40" s="239">
        <v>101.79457808323791</v>
      </c>
      <c r="M40" s="238">
        <v>26.189999999999998</v>
      </c>
      <c r="N40" s="239">
        <v>100</v>
      </c>
      <c r="O40" s="240">
        <v>26.189999999999998</v>
      </c>
    </row>
    <row r="41" spans="1:15" ht="15">
      <c r="A41" s="254">
        <v>11</v>
      </c>
      <c r="B41" s="276" t="s">
        <v>102</v>
      </c>
      <c r="C41" s="238">
        <v>5.64</v>
      </c>
      <c r="D41" s="239">
        <v>100.71428571428571</v>
      </c>
      <c r="E41" s="238">
        <v>6</v>
      </c>
      <c r="F41" s="239">
        <v>107.14285714285714</v>
      </c>
      <c r="G41" s="238">
        <v>6.34</v>
      </c>
      <c r="H41" s="239">
        <v>113.21428571428571</v>
      </c>
      <c r="I41" s="238">
        <v>6.529999999999999</v>
      </c>
      <c r="J41" s="239">
        <v>116.60714285714285</v>
      </c>
      <c r="K41" s="238">
        <v>6.5600000000000005</v>
      </c>
      <c r="L41" s="239">
        <v>117.14285714285715</v>
      </c>
      <c r="M41" s="238">
        <v>5.6</v>
      </c>
      <c r="N41" s="239">
        <v>100</v>
      </c>
      <c r="O41" s="240">
        <v>5.6</v>
      </c>
    </row>
    <row r="42" spans="1:15" ht="15">
      <c r="A42" s="255">
        <v>12</v>
      </c>
      <c r="B42" s="276" t="s">
        <v>103</v>
      </c>
      <c r="C42" s="238">
        <v>2.29</v>
      </c>
      <c r="D42" s="239">
        <v>109.56937799043062</v>
      </c>
      <c r="E42" s="238">
        <v>2.29</v>
      </c>
      <c r="F42" s="239">
        <v>109.56937799043062</v>
      </c>
      <c r="G42" s="238">
        <v>2.79</v>
      </c>
      <c r="H42" s="239">
        <v>133.4928229665072</v>
      </c>
      <c r="I42" s="238">
        <v>2.09</v>
      </c>
      <c r="J42" s="239">
        <v>100</v>
      </c>
      <c r="K42" s="238">
        <v>2.99</v>
      </c>
      <c r="L42" s="239">
        <v>143.06220095693783</v>
      </c>
      <c r="M42" s="238">
        <v>2.99</v>
      </c>
      <c r="N42" s="239">
        <v>143.06220095693783</v>
      </c>
      <c r="O42" s="240">
        <v>2.09</v>
      </c>
    </row>
    <row r="43" spans="1:15" ht="15">
      <c r="A43" s="254">
        <v>13</v>
      </c>
      <c r="B43" s="276" t="s">
        <v>104</v>
      </c>
      <c r="C43" s="238">
        <v>4.6000000000000005</v>
      </c>
      <c r="D43" s="239">
        <v>112.46943765281175</v>
      </c>
      <c r="E43" s="238">
        <v>4.09</v>
      </c>
      <c r="F43" s="239">
        <v>100</v>
      </c>
      <c r="G43" s="238">
        <v>4.68</v>
      </c>
      <c r="H43" s="239">
        <v>114.42542787286062</v>
      </c>
      <c r="I43" s="238">
        <v>4.859999999999999</v>
      </c>
      <c r="J43" s="239">
        <v>118.82640586797064</v>
      </c>
      <c r="K43" s="238">
        <v>4.68</v>
      </c>
      <c r="L43" s="239">
        <v>114.42542787286062</v>
      </c>
      <c r="M43" s="238">
        <v>5.45</v>
      </c>
      <c r="N43" s="239">
        <v>133.25183374083133</v>
      </c>
      <c r="O43" s="240">
        <v>4.09</v>
      </c>
    </row>
    <row r="44" spans="1:15" ht="15">
      <c r="A44" s="255">
        <v>14</v>
      </c>
      <c r="B44" s="276" t="s">
        <v>105</v>
      </c>
      <c r="C44" s="238">
        <v>4.86</v>
      </c>
      <c r="D44" s="239">
        <v>101.8867924528302</v>
      </c>
      <c r="E44" s="238">
        <v>4.77</v>
      </c>
      <c r="F44" s="239">
        <v>100</v>
      </c>
      <c r="G44" s="238">
        <v>4.77</v>
      </c>
      <c r="H44" s="239">
        <v>100</v>
      </c>
      <c r="I44" s="238">
        <v>5.21</v>
      </c>
      <c r="J44" s="239">
        <v>109.22431865828092</v>
      </c>
      <c r="K44" s="238">
        <v>5.1899999999999995</v>
      </c>
      <c r="L44" s="239">
        <v>108.80503144654088</v>
      </c>
      <c r="M44" s="238">
        <v>4.8</v>
      </c>
      <c r="N44" s="239">
        <v>100.62893081761007</v>
      </c>
      <c r="O44" s="240">
        <v>4.77</v>
      </c>
    </row>
    <row r="45" spans="1:15" ht="15">
      <c r="A45" s="254">
        <v>15</v>
      </c>
      <c r="B45" s="276" t="s">
        <v>107</v>
      </c>
      <c r="C45" s="238">
        <v>3.7</v>
      </c>
      <c r="D45" s="239">
        <v>120.52117263843647</v>
      </c>
      <c r="E45" s="238">
        <v>3.66</v>
      </c>
      <c r="F45" s="239">
        <v>119.21824104234527</v>
      </c>
      <c r="G45" s="238">
        <v>3.0700000000000003</v>
      </c>
      <c r="H45" s="239">
        <v>100</v>
      </c>
      <c r="I45" s="238">
        <v>3.63</v>
      </c>
      <c r="J45" s="239">
        <v>118.24104234527685</v>
      </c>
      <c r="K45" s="238">
        <v>3.7800000000000002</v>
      </c>
      <c r="L45" s="239">
        <v>123.12703583061888</v>
      </c>
      <c r="M45" s="238">
        <v>3.5700000000000003</v>
      </c>
      <c r="N45" s="239">
        <v>116.28664495114008</v>
      </c>
      <c r="O45" s="240">
        <v>3.0700000000000003</v>
      </c>
    </row>
    <row r="46" spans="1:15" ht="15">
      <c r="A46" s="255">
        <v>16</v>
      </c>
      <c r="B46" s="276" t="s">
        <v>108</v>
      </c>
      <c r="C46" s="238">
        <v>14.03</v>
      </c>
      <c r="D46" s="239">
        <v>100.35765379113018</v>
      </c>
      <c r="E46" s="238">
        <v>14.26</v>
      </c>
      <c r="F46" s="239">
        <v>102.00286123032905</v>
      </c>
      <c r="G46" s="238">
        <v>13.98</v>
      </c>
      <c r="H46" s="239">
        <v>100</v>
      </c>
      <c r="I46" s="238">
        <v>14.939999999999998</v>
      </c>
      <c r="J46" s="239">
        <v>106.86695278969955</v>
      </c>
      <c r="K46" s="238">
        <v>15.090000000000002</v>
      </c>
      <c r="L46" s="239">
        <v>107.93991416309015</v>
      </c>
      <c r="M46" s="238">
        <v>14.009999999999998</v>
      </c>
      <c r="N46" s="239">
        <v>100.21459227467811</v>
      </c>
      <c r="O46" s="240">
        <v>13.98</v>
      </c>
    </row>
    <row r="47" spans="1:15" ht="15">
      <c r="A47" s="254">
        <v>17</v>
      </c>
      <c r="B47" s="276" t="s">
        <v>109</v>
      </c>
      <c r="C47" s="238">
        <v>7.63</v>
      </c>
      <c r="D47" s="239">
        <v>102.41610738255034</v>
      </c>
      <c r="E47" s="238">
        <v>7.54</v>
      </c>
      <c r="F47" s="239">
        <v>101.20805369127517</v>
      </c>
      <c r="G47" s="238">
        <v>7.82</v>
      </c>
      <c r="H47" s="239">
        <v>104.96644295302016</v>
      </c>
      <c r="I47" s="238">
        <v>7.880000000000001</v>
      </c>
      <c r="J47" s="239">
        <v>105.77181208053695</v>
      </c>
      <c r="K47" s="238">
        <v>7.840000000000001</v>
      </c>
      <c r="L47" s="239">
        <v>105.23489932885907</v>
      </c>
      <c r="M47" s="238">
        <v>7.449999999999999</v>
      </c>
      <c r="N47" s="239">
        <v>100</v>
      </c>
      <c r="O47" s="240">
        <v>7.449999999999999</v>
      </c>
    </row>
    <row r="48" spans="1:15" ht="15">
      <c r="A48" s="255">
        <v>18</v>
      </c>
      <c r="B48" s="276" t="s">
        <v>110</v>
      </c>
      <c r="C48" s="238">
        <v>23.62</v>
      </c>
      <c r="D48" s="239">
        <v>102.6510212950891</v>
      </c>
      <c r="E48" s="238">
        <v>24.269999999999996</v>
      </c>
      <c r="F48" s="239">
        <v>105.47588005215123</v>
      </c>
      <c r="G48" s="238">
        <v>24.3</v>
      </c>
      <c r="H48" s="239">
        <v>105.60625814863104</v>
      </c>
      <c r="I48" s="238">
        <v>24.229999999999997</v>
      </c>
      <c r="J48" s="239">
        <v>105.30204259017817</v>
      </c>
      <c r="K48" s="238">
        <v>24.91</v>
      </c>
      <c r="L48" s="239">
        <v>108.25727944372012</v>
      </c>
      <c r="M48" s="238">
        <v>23.009999999999998</v>
      </c>
      <c r="N48" s="239">
        <v>100</v>
      </c>
      <c r="O48" s="240">
        <v>23.009999999999998</v>
      </c>
    </row>
    <row r="49" spans="1:15" ht="15.75" thickBot="1">
      <c r="A49" s="211"/>
      <c r="B49" s="191"/>
      <c r="C49" s="212"/>
      <c r="D49" s="213"/>
      <c r="E49" s="212"/>
      <c r="F49" s="213"/>
      <c r="G49" s="212"/>
      <c r="H49" s="213"/>
      <c r="I49" s="212"/>
      <c r="J49" s="213"/>
      <c r="K49" s="212"/>
      <c r="L49" s="213"/>
      <c r="M49" s="212"/>
      <c r="N49" s="214"/>
      <c r="O49" s="206"/>
    </row>
    <row r="50" spans="1:15" ht="16.5" thickBot="1">
      <c r="A50" s="333" t="s">
        <v>126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N50" s="215"/>
      <c r="O50" s="216"/>
    </row>
    <row r="51" spans="1:15" ht="20.25" customHeight="1">
      <c r="A51" s="334" t="s">
        <v>21</v>
      </c>
      <c r="B51" s="358"/>
      <c r="C51" s="340" t="s">
        <v>62</v>
      </c>
      <c r="D51" s="341"/>
      <c r="E51" s="340" t="s">
        <v>63</v>
      </c>
      <c r="F51" s="341"/>
      <c r="G51" s="340" t="s">
        <v>64</v>
      </c>
      <c r="H51" s="341"/>
      <c r="I51" s="340" t="s">
        <v>65</v>
      </c>
      <c r="J51" s="341"/>
      <c r="K51" s="340" t="s">
        <v>66</v>
      </c>
      <c r="L51" s="341"/>
      <c r="M51" s="351" t="s">
        <v>22</v>
      </c>
      <c r="N51" s="198"/>
      <c r="O51" s="198"/>
    </row>
    <row r="52" spans="1:13" s="197" customFormat="1" ht="43.5" customHeight="1">
      <c r="A52" s="336"/>
      <c r="B52" s="359"/>
      <c r="C52" s="342"/>
      <c r="D52" s="343"/>
      <c r="E52" s="342"/>
      <c r="F52" s="343"/>
      <c r="G52" s="342"/>
      <c r="H52" s="343"/>
      <c r="I52" s="342"/>
      <c r="J52" s="343"/>
      <c r="K52" s="342"/>
      <c r="L52" s="343"/>
      <c r="M52" s="352"/>
    </row>
    <row r="53" spans="1:13" s="197" customFormat="1" ht="42" customHeight="1" thickBot="1">
      <c r="A53" s="336"/>
      <c r="B53" s="359"/>
      <c r="C53" s="217" t="s">
        <v>23</v>
      </c>
      <c r="D53" s="218" t="s">
        <v>24</v>
      </c>
      <c r="E53" s="217" t="s">
        <v>23</v>
      </c>
      <c r="F53" s="218" t="s">
        <v>24</v>
      </c>
      <c r="G53" s="217" t="s">
        <v>23</v>
      </c>
      <c r="H53" s="218" t="s">
        <v>24</v>
      </c>
      <c r="I53" s="202" t="s">
        <v>23</v>
      </c>
      <c r="J53" s="201" t="s">
        <v>24</v>
      </c>
      <c r="K53" s="217" t="s">
        <v>23</v>
      </c>
      <c r="L53" s="218" t="s">
        <v>24</v>
      </c>
      <c r="M53" s="353"/>
    </row>
    <row r="54" spans="1:15" ht="15.75" customHeight="1">
      <c r="A54" s="255">
        <v>1</v>
      </c>
      <c r="B54" s="241" t="s">
        <v>94</v>
      </c>
      <c r="C54" s="242">
        <v>5.199999999999999</v>
      </c>
      <c r="D54" s="233">
        <v>105.6910569105691</v>
      </c>
      <c r="E54" s="242">
        <v>5.2299999999999995</v>
      </c>
      <c r="F54" s="233">
        <v>106.30081300813008</v>
      </c>
      <c r="G54" s="242">
        <v>4.92</v>
      </c>
      <c r="H54" s="233">
        <v>100</v>
      </c>
      <c r="I54" s="242">
        <v>5.2299999999999995</v>
      </c>
      <c r="J54" s="233">
        <v>106.30081300813008</v>
      </c>
      <c r="K54" s="242">
        <v>5.18</v>
      </c>
      <c r="L54" s="233">
        <v>105.28455284552845</v>
      </c>
      <c r="M54" s="243">
        <v>4.92</v>
      </c>
      <c r="N54" s="198"/>
      <c r="O54" s="198"/>
    </row>
    <row r="55" spans="1:15" ht="15">
      <c r="A55" s="255">
        <v>2</v>
      </c>
      <c r="B55" s="244" t="s">
        <v>95</v>
      </c>
      <c r="C55" s="232">
        <v>3.6399999999999997</v>
      </c>
      <c r="D55" s="245">
        <v>100</v>
      </c>
      <c r="E55" s="232">
        <v>3.65</v>
      </c>
      <c r="F55" s="245">
        <v>100.27472527472527</v>
      </c>
      <c r="G55" s="232">
        <v>3.65</v>
      </c>
      <c r="H55" s="245">
        <v>100.27472527472527</v>
      </c>
      <c r="I55" s="232">
        <v>3.9499999999999997</v>
      </c>
      <c r="J55" s="245">
        <v>108.5164835164835</v>
      </c>
      <c r="K55" s="232">
        <v>3.65</v>
      </c>
      <c r="L55" s="245">
        <v>100.27472527472527</v>
      </c>
      <c r="M55" s="246">
        <v>3.6399999999999997</v>
      </c>
      <c r="N55" s="198"/>
      <c r="O55" s="198"/>
    </row>
    <row r="56" spans="1:15" ht="15">
      <c r="A56" s="255">
        <v>3</v>
      </c>
      <c r="B56" s="244" t="s">
        <v>96</v>
      </c>
      <c r="C56" s="232">
        <v>2.21</v>
      </c>
      <c r="D56" s="245">
        <v>148.3221476510067</v>
      </c>
      <c r="E56" s="232">
        <v>2.22</v>
      </c>
      <c r="F56" s="245">
        <v>148.99328859060404</v>
      </c>
      <c r="G56" s="232">
        <v>2.22</v>
      </c>
      <c r="H56" s="245">
        <v>148.99328859060404</v>
      </c>
      <c r="I56" s="232">
        <v>2.25</v>
      </c>
      <c r="J56" s="245">
        <v>151.00671140939596</v>
      </c>
      <c r="K56" s="232">
        <v>1.49</v>
      </c>
      <c r="L56" s="245">
        <v>100</v>
      </c>
      <c r="M56" s="246">
        <v>1.49</v>
      </c>
      <c r="N56" s="198"/>
      <c r="O56" s="198"/>
    </row>
    <row r="57" spans="1:15" ht="15">
      <c r="A57" s="255">
        <v>4</v>
      </c>
      <c r="B57" s="244" t="s">
        <v>97</v>
      </c>
      <c r="C57" s="232">
        <v>14.450000000000001</v>
      </c>
      <c r="D57" s="245">
        <v>106.40648011782032</v>
      </c>
      <c r="E57" s="232">
        <v>13.58</v>
      </c>
      <c r="F57" s="245">
        <v>100</v>
      </c>
      <c r="G57" s="232">
        <v>15.43</v>
      </c>
      <c r="H57" s="245">
        <v>113.62297496318115</v>
      </c>
      <c r="I57" s="232">
        <v>14.600000000000001</v>
      </c>
      <c r="J57" s="245">
        <v>107.51104565537557</v>
      </c>
      <c r="K57" s="232">
        <v>15.270000000000001</v>
      </c>
      <c r="L57" s="245">
        <v>112.44477172312224</v>
      </c>
      <c r="M57" s="246">
        <v>13.58</v>
      </c>
      <c r="N57" s="198"/>
      <c r="O57" s="198"/>
    </row>
    <row r="58" spans="1:15" ht="15">
      <c r="A58" s="255">
        <v>5</v>
      </c>
      <c r="B58" s="244" t="s">
        <v>98</v>
      </c>
      <c r="C58" s="232">
        <v>2.65</v>
      </c>
      <c r="D58" s="245">
        <v>100</v>
      </c>
      <c r="E58" s="232">
        <v>2.67</v>
      </c>
      <c r="F58" s="245">
        <v>100.75471698113208</v>
      </c>
      <c r="G58" s="232">
        <v>2.67</v>
      </c>
      <c r="H58" s="245">
        <v>100.75471698113208</v>
      </c>
      <c r="I58" s="232">
        <v>2.91</v>
      </c>
      <c r="J58" s="245">
        <v>109.811320754717</v>
      </c>
      <c r="K58" s="232">
        <v>2.67</v>
      </c>
      <c r="L58" s="245">
        <v>100.75471698113208</v>
      </c>
      <c r="M58" s="246">
        <v>2.65</v>
      </c>
      <c r="N58" s="198"/>
      <c r="O58" s="198"/>
    </row>
    <row r="59" spans="1:15" ht="15">
      <c r="A59" s="255">
        <v>6</v>
      </c>
      <c r="B59" s="244" t="s">
        <v>99</v>
      </c>
      <c r="C59" s="232">
        <v>4.12</v>
      </c>
      <c r="D59" s="245">
        <v>111.65311653116532</v>
      </c>
      <c r="E59" s="232">
        <v>4.13</v>
      </c>
      <c r="F59" s="245">
        <v>111.92411924119241</v>
      </c>
      <c r="G59" s="232">
        <v>3.69</v>
      </c>
      <c r="H59" s="245">
        <v>100</v>
      </c>
      <c r="I59" s="232">
        <v>4.6</v>
      </c>
      <c r="J59" s="245">
        <v>124.66124661246612</v>
      </c>
      <c r="K59" s="232">
        <v>4.36</v>
      </c>
      <c r="L59" s="245">
        <v>118.15718157181574</v>
      </c>
      <c r="M59" s="246">
        <v>3.69</v>
      </c>
      <c r="N59" s="198"/>
      <c r="O59" s="198"/>
    </row>
    <row r="60" spans="1:15" ht="15">
      <c r="A60" s="255">
        <v>7</v>
      </c>
      <c r="B60" s="244" t="s">
        <v>125</v>
      </c>
      <c r="C60" s="232">
        <v>2.39</v>
      </c>
      <c r="D60" s="245">
        <v>100</v>
      </c>
      <c r="E60" s="232">
        <v>2.43</v>
      </c>
      <c r="F60" s="245">
        <v>101.67364016736403</v>
      </c>
      <c r="G60" s="232">
        <v>2.43</v>
      </c>
      <c r="H60" s="245">
        <v>101.67364016736403</v>
      </c>
      <c r="I60" s="232">
        <v>2.5</v>
      </c>
      <c r="J60" s="245">
        <v>104.60251046025104</v>
      </c>
      <c r="K60" s="232">
        <v>2.43</v>
      </c>
      <c r="L60" s="245">
        <v>101.67364016736403</v>
      </c>
      <c r="M60" s="246">
        <v>2.39</v>
      </c>
      <c r="N60" s="198"/>
      <c r="O60" s="198"/>
    </row>
    <row r="61" spans="1:15" ht="15">
      <c r="A61" s="255">
        <v>8</v>
      </c>
      <c r="B61" s="244" t="s">
        <v>100</v>
      </c>
      <c r="C61" s="232">
        <v>11.44</v>
      </c>
      <c r="D61" s="245">
        <v>100</v>
      </c>
      <c r="E61" s="232">
        <v>12.469999999999999</v>
      </c>
      <c r="F61" s="245">
        <v>109.0034965034965</v>
      </c>
      <c r="G61" s="232">
        <v>12.48</v>
      </c>
      <c r="H61" s="245">
        <v>109.09090909090911</v>
      </c>
      <c r="I61" s="232">
        <v>12.65</v>
      </c>
      <c r="J61" s="245">
        <v>110.57692307692308</v>
      </c>
      <c r="K61" s="232">
        <v>11.790000000000001</v>
      </c>
      <c r="L61" s="245">
        <v>103.05944055944056</v>
      </c>
      <c r="M61" s="246">
        <v>11.44</v>
      </c>
      <c r="N61" s="198"/>
      <c r="O61" s="198"/>
    </row>
    <row r="62" spans="1:15" ht="15">
      <c r="A62" s="255">
        <v>9</v>
      </c>
      <c r="B62" s="244" t="s">
        <v>101</v>
      </c>
      <c r="C62" s="232">
        <v>15.91</v>
      </c>
      <c r="D62" s="245">
        <v>101.53158902361199</v>
      </c>
      <c r="E62" s="232">
        <v>15.94</v>
      </c>
      <c r="F62" s="245">
        <v>101.7230376515635</v>
      </c>
      <c r="G62" s="232">
        <v>15.67</v>
      </c>
      <c r="H62" s="245">
        <v>100</v>
      </c>
      <c r="I62" s="232">
        <v>16</v>
      </c>
      <c r="J62" s="245">
        <v>102.10593490746649</v>
      </c>
      <c r="K62" s="232">
        <v>15.91</v>
      </c>
      <c r="L62" s="245">
        <v>101.53158902361199</v>
      </c>
      <c r="M62" s="246">
        <v>15.67</v>
      </c>
      <c r="N62" s="198"/>
      <c r="O62" s="198"/>
    </row>
    <row r="63" spans="1:15" ht="15">
      <c r="A63" s="255">
        <v>10</v>
      </c>
      <c r="B63" s="244" t="s">
        <v>102</v>
      </c>
      <c r="C63" s="232">
        <v>19.640000000000004</v>
      </c>
      <c r="D63" s="245">
        <v>100</v>
      </c>
      <c r="E63" s="232">
        <v>22.990000000000002</v>
      </c>
      <c r="F63" s="245">
        <v>117.05702647657841</v>
      </c>
      <c r="G63" s="232">
        <v>21.860000000000003</v>
      </c>
      <c r="H63" s="245">
        <v>111.30346232179224</v>
      </c>
      <c r="I63" s="232">
        <v>24.249999999999996</v>
      </c>
      <c r="J63" s="245">
        <v>123.47250509164964</v>
      </c>
      <c r="K63" s="232">
        <v>22.92</v>
      </c>
      <c r="L63" s="245">
        <v>116.70061099796331</v>
      </c>
      <c r="M63" s="246">
        <v>19.640000000000004</v>
      </c>
      <c r="N63" s="198"/>
      <c r="O63" s="198"/>
    </row>
    <row r="64" spans="1:15" ht="15">
      <c r="A64" s="255">
        <v>11</v>
      </c>
      <c r="B64" s="244" t="s">
        <v>103</v>
      </c>
      <c r="C64" s="232">
        <v>4.3</v>
      </c>
      <c r="D64" s="245">
        <v>126.47058823529412</v>
      </c>
      <c r="E64" s="232">
        <v>4.25</v>
      </c>
      <c r="F64" s="245">
        <v>125</v>
      </c>
      <c r="G64" s="232">
        <v>4.99</v>
      </c>
      <c r="H64" s="245">
        <v>146.76470588235296</v>
      </c>
      <c r="I64" s="232">
        <v>3.4</v>
      </c>
      <c r="J64" s="245">
        <v>100</v>
      </c>
      <c r="K64" s="232">
        <v>5.1</v>
      </c>
      <c r="L64" s="245">
        <v>150</v>
      </c>
      <c r="M64" s="246">
        <v>3.4</v>
      </c>
      <c r="N64" s="198"/>
      <c r="O64" s="198"/>
    </row>
    <row r="65" spans="1:15" ht="15">
      <c r="A65" s="255">
        <v>12</v>
      </c>
      <c r="B65" s="244" t="s">
        <v>104</v>
      </c>
      <c r="C65" s="232">
        <v>2.11</v>
      </c>
      <c r="D65" s="245">
        <v>130.24691358024688</v>
      </c>
      <c r="E65" s="232">
        <v>1.9899999999999998</v>
      </c>
      <c r="F65" s="245">
        <v>122.83950617283948</v>
      </c>
      <c r="G65" s="232">
        <v>1.6800000000000002</v>
      </c>
      <c r="H65" s="245">
        <v>103.7037037037037</v>
      </c>
      <c r="I65" s="232">
        <v>1.7999999999999998</v>
      </c>
      <c r="J65" s="245">
        <v>111.1111111111111</v>
      </c>
      <c r="K65" s="232">
        <v>1.62</v>
      </c>
      <c r="L65" s="245">
        <v>100</v>
      </c>
      <c r="M65" s="246">
        <v>1.62</v>
      </c>
      <c r="N65" s="198"/>
      <c r="O65" s="198"/>
    </row>
    <row r="66" spans="1:15" ht="15">
      <c r="A66" s="255">
        <v>13</v>
      </c>
      <c r="B66" s="244" t="s">
        <v>105</v>
      </c>
      <c r="C66" s="232">
        <v>6.31</v>
      </c>
      <c r="D66" s="245">
        <v>100</v>
      </c>
      <c r="E66" s="232">
        <v>6.370000000000001</v>
      </c>
      <c r="F66" s="245">
        <v>100.95087163232965</v>
      </c>
      <c r="G66" s="232">
        <v>6.4300000000000015</v>
      </c>
      <c r="H66" s="245">
        <v>101.9017432646593</v>
      </c>
      <c r="I66" s="232">
        <v>6.699999999999999</v>
      </c>
      <c r="J66" s="245">
        <v>106.18066561014263</v>
      </c>
      <c r="K66" s="232">
        <v>6.370000000000001</v>
      </c>
      <c r="L66" s="245">
        <v>100.95087163232965</v>
      </c>
      <c r="M66" s="246">
        <v>6.31</v>
      </c>
      <c r="N66" s="198"/>
      <c r="O66" s="198"/>
    </row>
    <row r="67" spans="1:15" ht="15">
      <c r="A67" s="255">
        <v>14</v>
      </c>
      <c r="B67" s="244" t="s">
        <v>108</v>
      </c>
      <c r="C67" s="232">
        <v>2.11</v>
      </c>
      <c r="D67" s="245">
        <v>100</v>
      </c>
      <c r="E67" s="232">
        <v>2.12</v>
      </c>
      <c r="F67" s="245">
        <v>100.47393364928911</v>
      </c>
      <c r="G67" s="232">
        <v>2.12</v>
      </c>
      <c r="H67" s="245">
        <v>100.47393364928911</v>
      </c>
      <c r="I67" s="232">
        <v>2.4</v>
      </c>
      <c r="J67" s="245">
        <v>113.74407582938389</v>
      </c>
      <c r="K67" s="232">
        <v>2.12</v>
      </c>
      <c r="L67" s="245">
        <v>100.47393364928911</v>
      </c>
      <c r="M67" s="246">
        <v>2.11</v>
      </c>
      <c r="N67" s="198"/>
      <c r="O67" s="198"/>
    </row>
    <row r="68" spans="1:15" ht="15">
      <c r="A68" s="255">
        <v>15</v>
      </c>
      <c r="B68" s="244" t="s">
        <v>109</v>
      </c>
      <c r="C68" s="232">
        <v>18.39</v>
      </c>
      <c r="D68" s="245">
        <v>100</v>
      </c>
      <c r="E68" s="232">
        <v>20.07</v>
      </c>
      <c r="F68" s="245">
        <v>109.13539967373573</v>
      </c>
      <c r="G68" s="232">
        <v>19.04</v>
      </c>
      <c r="H68" s="245">
        <v>103.53452963567156</v>
      </c>
      <c r="I68" s="232">
        <v>18.67</v>
      </c>
      <c r="J68" s="245">
        <v>101.5225666122893</v>
      </c>
      <c r="K68" s="232">
        <v>19.11</v>
      </c>
      <c r="L68" s="245">
        <v>103.91517128874388</v>
      </c>
      <c r="M68" s="246">
        <v>18.39</v>
      </c>
      <c r="N68" s="198"/>
      <c r="O68" s="198"/>
    </row>
    <row r="69" spans="1:15" ht="15">
      <c r="A69" s="255">
        <v>16</v>
      </c>
      <c r="B69" s="244" t="s">
        <v>110</v>
      </c>
      <c r="C69" s="232">
        <v>20.74</v>
      </c>
      <c r="D69" s="245">
        <v>100</v>
      </c>
      <c r="E69" s="232">
        <v>20.87</v>
      </c>
      <c r="F69" s="245">
        <v>100.6268081002893</v>
      </c>
      <c r="G69" s="232">
        <v>22.529999999999998</v>
      </c>
      <c r="H69" s="245">
        <v>108.63066538090646</v>
      </c>
      <c r="I69" s="232">
        <v>22.450000000000003</v>
      </c>
      <c r="J69" s="245">
        <v>108.24493731918999</v>
      </c>
      <c r="K69" s="232">
        <v>23.06</v>
      </c>
      <c r="L69" s="245">
        <v>111.1861137897782</v>
      </c>
      <c r="M69" s="246">
        <v>20.74</v>
      </c>
      <c r="N69" s="198"/>
      <c r="O69" s="198"/>
    </row>
    <row r="70" spans="1:15" ht="15.75" thickBot="1">
      <c r="A70" s="219"/>
      <c r="B70" s="64"/>
      <c r="C70" s="220"/>
      <c r="D70" s="221"/>
      <c r="E70" s="220"/>
      <c r="F70" s="221"/>
      <c r="G70" s="220"/>
      <c r="H70" s="221"/>
      <c r="I70" s="220"/>
      <c r="J70" s="221"/>
      <c r="K70" s="220"/>
      <c r="L70" s="221"/>
      <c r="M70" s="220"/>
      <c r="N70" s="221"/>
      <c r="O70" s="220"/>
    </row>
    <row r="71" spans="1:15" ht="20.25" customHeight="1" thickBot="1">
      <c r="A71" s="333" t="s">
        <v>124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3"/>
    </row>
    <row r="72" spans="1:15" s="197" customFormat="1" ht="26.25" customHeight="1">
      <c r="A72" s="334" t="s">
        <v>21</v>
      </c>
      <c r="B72" s="354"/>
      <c r="C72" s="324" t="s">
        <v>67</v>
      </c>
      <c r="D72" s="325"/>
      <c r="E72" s="324" t="s">
        <v>68</v>
      </c>
      <c r="F72" s="325"/>
      <c r="G72" s="324" t="s">
        <v>69</v>
      </c>
      <c r="H72" s="325"/>
      <c r="I72" s="324" t="s">
        <v>70</v>
      </c>
      <c r="J72" s="325"/>
      <c r="K72" s="324" t="s">
        <v>71</v>
      </c>
      <c r="L72" s="325"/>
      <c r="M72" s="324" t="s">
        <v>72</v>
      </c>
      <c r="N72" s="325"/>
      <c r="O72" s="314" t="s">
        <v>22</v>
      </c>
    </row>
    <row r="73" spans="1:15" s="197" customFormat="1" ht="40.5" customHeight="1">
      <c r="A73" s="336"/>
      <c r="B73" s="355"/>
      <c r="C73" s="326"/>
      <c r="D73" s="327"/>
      <c r="E73" s="326"/>
      <c r="F73" s="327"/>
      <c r="G73" s="326"/>
      <c r="H73" s="327"/>
      <c r="I73" s="326"/>
      <c r="J73" s="327"/>
      <c r="K73" s="326"/>
      <c r="L73" s="327"/>
      <c r="M73" s="326"/>
      <c r="N73" s="327"/>
      <c r="O73" s="315"/>
    </row>
    <row r="74" spans="1:15" ht="13.5" customHeight="1">
      <c r="A74" s="356"/>
      <c r="B74" s="357"/>
      <c r="C74" s="222" t="s">
        <v>23</v>
      </c>
      <c r="D74" s="223" t="s">
        <v>24</v>
      </c>
      <c r="E74" s="224" t="s">
        <v>23</v>
      </c>
      <c r="F74" s="223" t="s">
        <v>24</v>
      </c>
      <c r="G74" s="224" t="s">
        <v>23</v>
      </c>
      <c r="H74" s="223" t="s">
        <v>24</v>
      </c>
      <c r="I74" s="224" t="s">
        <v>23</v>
      </c>
      <c r="J74" s="223" t="s">
        <v>24</v>
      </c>
      <c r="K74" s="224" t="s">
        <v>23</v>
      </c>
      <c r="L74" s="223" t="s">
        <v>24</v>
      </c>
      <c r="M74" s="224" t="s">
        <v>23</v>
      </c>
      <c r="N74" s="223" t="s">
        <v>24</v>
      </c>
      <c r="O74" s="315"/>
    </row>
    <row r="75" spans="1:15" ht="15">
      <c r="A75" s="256">
        <v>1</v>
      </c>
      <c r="B75" s="259" t="s">
        <v>94</v>
      </c>
      <c r="C75" s="260">
        <v>5.47</v>
      </c>
      <c r="D75" s="268">
        <v>103.99239543726236</v>
      </c>
      <c r="E75" s="260">
        <v>5.52</v>
      </c>
      <c r="F75" s="268">
        <v>104.94296577946767</v>
      </c>
      <c r="G75" s="260">
        <v>5.47</v>
      </c>
      <c r="H75" s="268">
        <v>103.99239543726236</v>
      </c>
      <c r="I75" s="260">
        <v>5.52</v>
      </c>
      <c r="J75" s="269">
        <v>104.94296577946767</v>
      </c>
      <c r="K75" s="260">
        <v>5.26</v>
      </c>
      <c r="L75" s="269">
        <v>100</v>
      </c>
      <c r="M75" s="260">
        <v>5.47</v>
      </c>
      <c r="N75" s="268">
        <v>103.99239543726236</v>
      </c>
      <c r="O75" s="271">
        <v>5.26</v>
      </c>
    </row>
    <row r="76" spans="1:15" ht="15">
      <c r="A76" s="256">
        <v>2</v>
      </c>
      <c r="B76" s="259" t="s">
        <v>95</v>
      </c>
      <c r="C76" s="260">
        <v>1.1</v>
      </c>
      <c r="D76" s="257">
        <v>110.00000000000001</v>
      </c>
      <c r="E76" s="260">
        <v>1</v>
      </c>
      <c r="F76" s="257">
        <v>100</v>
      </c>
      <c r="G76" s="260">
        <v>1.05</v>
      </c>
      <c r="H76" s="257">
        <v>105</v>
      </c>
      <c r="I76" s="260">
        <v>1.1</v>
      </c>
      <c r="J76" s="258">
        <v>110.00000000000001</v>
      </c>
      <c r="K76" s="260">
        <v>1.18</v>
      </c>
      <c r="L76" s="258">
        <v>118</v>
      </c>
      <c r="M76" s="260">
        <v>1.05</v>
      </c>
      <c r="N76" s="257">
        <v>105</v>
      </c>
      <c r="O76" s="271">
        <v>1</v>
      </c>
    </row>
    <row r="77" spans="1:15" ht="15">
      <c r="A77" s="256">
        <v>3</v>
      </c>
      <c r="B77" s="259" t="s">
        <v>97</v>
      </c>
      <c r="C77" s="260">
        <v>22.040000000000003</v>
      </c>
      <c r="D77" s="257">
        <v>100</v>
      </c>
      <c r="E77" s="260">
        <v>22.28</v>
      </c>
      <c r="F77" s="257">
        <v>101.08892921960071</v>
      </c>
      <c r="G77" s="260">
        <v>22.75</v>
      </c>
      <c r="H77" s="257">
        <v>103.22141560798548</v>
      </c>
      <c r="I77" s="260">
        <v>23.04</v>
      </c>
      <c r="J77" s="258">
        <v>104.53720508166968</v>
      </c>
      <c r="K77" s="260">
        <v>22.619999999999997</v>
      </c>
      <c r="L77" s="258">
        <v>102.63157894736841</v>
      </c>
      <c r="M77" s="260">
        <v>22.049999999999997</v>
      </c>
      <c r="N77" s="257">
        <v>100.04537205081667</v>
      </c>
      <c r="O77" s="271">
        <v>22.040000000000003</v>
      </c>
    </row>
    <row r="78" spans="1:15" ht="15">
      <c r="A78" s="256">
        <v>4</v>
      </c>
      <c r="B78" s="259" t="s">
        <v>98</v>
      </c>
      <c r="C78" s="260">
        <v>3.8</v>
      </c>
      <c r="D78" s="257">
        <v>106.44257703081233</v>
      </c>
      <c r="E78" s="260">
        <v>3.92</v>
      </c>
      <c r="F78" s="257">
        <v>109.80392156862746</v>
      </c>
      <c r="G78" s="260">
        <v>3.85</v>
      </c>
      <c r="H78" s="257">
        <v>107.84313725490198</v>
      </c>
      <c r="I78" s="260">
        <v>3.57</v>
      </c>
      <c r="J78" s="258">
        <v>100</v>
      </c>
      <c r="K78" s="260">
        <v>4.21</v>
      </c>
      <c r="L78" s="258">
        <v>117.92717086834735</v>
      </c>
      <c r="M78" s="260">
        <v>3.84</v>
      </c>
      <c r="N78" s="257">
        <v>107.56302521008404</v>
      </c>
      <c r="O78" s="271">
        <v>3.57</v>
      </c>
    </row>
    <row r="79" spans="1:15" ht="15">
      <c r="A79" s="256">
        <v>5</v>
      </c>
      <c r="B79" s="259" t="s">
        <v>99</v>
      </c>
      <c r="C79" s="260">
        <v>7.41</v>
      </c>
      <c r="D79" s="257">
        <v>103.34728033472804</v>
      </c>
      <c r="E79" s="260">
        <v>7.85</v>
      </c>
      <c r="F79" s="257">
        <v>109.4839609483961</v>
      </c>
      <c r="G79" s="260">
        <v>7.17</v>
      </c>
      <c r="H79" s="257">
        <v>100</v>
      </c>
      <c r="I79" s="260">
        <v>8.14</v>
      </c>
      <c r="J79" s="258">
        <v>113.52859135285915</v>
      </c>
      <c r="K79" s="260">
        <v>7.88</v>
      </c>
      <c r="L79" s="258">
        <v>109.9023709902371</v>
      </c>
      <c r="M79" s="260">
        <v>7.93</v>
      </c>
      <c r="N79" s="257">
        <v>110.59972105997211</v>
      </c>
      <c r="O79" s="271">
        <v>7.17</v>
      </c>
    </row>
    <row r="80" spans="1:15" ht="15">
      <c r="A80" s="256">
        <v>6</v>
      </c>
      <c r="B80" s="259" t="s">
        <v>125</v>
      </c>
      <c r="C80" s="260">
        <v>2.6</v>
      </c>
      <c r="D80" s="257">
        <v>113.04347826086958</v>
      </c>
      <c r="E80" s="260">
        <v>2.65</v>
      </c>
      <c r="F80" s="257">
        <v>115.21739130434783</v>
      </c>
      <c r="G80" s="260">
        <v>2.45</v>
      </c>
      <c r="H80" s="257">
        <v>106.5217391304348</v>
      </c>
      <c r="I80" s="260">
        <v>2.3</v>
      </c>
      <c r="J80" s="258">
        <v>100</v>
      </c>
      <c r="K80" s="260">
        <v>2.73</v>
      </c>
      <c r="L80" s="258">
        <v>118.69565217391305</v>
      </c>
      <c r="M80" s="260">
        <v>2.55</v>
      </c>
      <c r="N80" s="257">
        <v>110.86956521739131</v>
      </c>
      <c r="O80" s="271">
        <v>2.3</v>
      </c>
    </row>
    <row r="81" spans="1:15" ht="15">
      <c r="A81" s="256">
        <v>7</v>
      </c>
      <c r="B81" s="259" t="s">
        <v>100</v>
      </c>
      <c r="C81" s="260">
        <v>5.859999999999999</v>
      </c>
      <c r="D81" s="257">
        <v>108.5185185185185</v>
      </c>
      <c r="E81" s="260">
        <v>5.66</v>
      </c>
      <c r="F81" s="257">
        <v>104.81481481481481</v>
      </c>
      <c r="G81" s="260">
        <v>5.58</v>
      </c>
      <c r="H81" s="257">
        <v>103.33333333333331</v>
      </c>
      <c r="I81" s="260">
        <v>5.57</v>
      </c>
      <c r="J81" s="258">
        <v>103.14814814814814</v>
      </c>
      <c r="K81" s="260">
        <v>5.859999999999999</v>
      </c>
      <c r="L81" s="258">
        <v>108.5185185185185</v>
      </c>
      <c r="M81" s="260">
        <v>5.4</v>
      </c>
      <c r="N81" s="257">
        <v>100</v>
      </c>
      <c r="O81" s="271">
        <v>5.4</v>
      </c>
    </row>
    <row r="82" spans="1:15" ht="15">
      <c r="A82" s="256">
        <v>8</v>
      </c>
      <c r="B82" s="259" t="s">
        <v>102</v>
      </c>
      <c r="C82" s="260">
        <v>8.67</v>
      </c>
      <c r="D82" s="257">
        <v>110.30534351145039</v>
      </c>
      <c r="E82" s="260">
        <v>9.5</v>
      </c>
      <c r="F82" s="257">
        <v>120.86513994910942</v>
      </c>
      <c r="G82" s="260">
        <v>8.97</v>
      </c>
      <c r="H82" s="257">
        <v>114.12213740458014</v>
      </c>
      <c r="I82" s="260">
        <v>7.86</v>
      </c>
      <c r="J82" s="258">
        <v>100</v>
      </c>
      <c r="K82" s="260">
        <v>9.39</v>
      </c>
      <c r="L82" s="258">
        <v>119.46564885496183</v>
      </c>
      <c r="M82" s="260">
        <v>8.649999999999999</v>
      </c>
      <c r="N82" s="257">
        <v>110.05089058524172</v>
      </c>
      <c r="O82" s="271">
        <v>7.86</v>
      </c>
    </row>
    <row r="83" spans="1:15" ht="15">
      <c r="A83" s="256">
        <v>9</v>
      </c>
      <c r="B83" s="259" t="s">
        <v>103</v>
      </c>
      <c r="C83" s="260">
        <v>9.65</v>
      </c>
      <c r="D83" s="257">
        <v>135.15406162464984</v>
      </c>
      <c r="E83" s="260">
        <v>7.74</v>
      </c>
      <c r="F83" s="257">
        <v>108.40336134453781</v>
      </c>
      <c r="G83" s="260">
        <v>7.140000000000001</v>
      </c>
      <c r="H83" s="257">
        <v>100</v>
      </c>
      <c r="I83" s="260">
        <v>8.35</v>
      </c>
      <c r="J83" s="258">
        <v>116.94677871148458</v>
      </c>
      <c r="K83" s="260">
        <v>8.879999999999999</v>
      </c>
      <c r="L83" s="258">
        <v>124.36974789915965</v>
      </c>
      <c r="M83" s="260">
        <v>8.09</v>
      </c>
      <c r="N83" s="257">
        <v>113.30532212885154</v>
      </c>
      <c r="O83" s="271">
        <v>7.140000000000001</v>
      </c>
    </row>
    <row r="84" spans="1:15" ht="15">
      <c r="A84" s="256">
        <v>10</v>
      </c>
      <c r="B84" s="259" t="s">
        <v>104</v>
      </c>
      <c r="C84" s="260">
        <v>8.85</v>
      </c>
      <c r="D84" s="257">
        <v>141.6</v>
      </c>
      <c r="E84" s="260">
        <v>7</v>
      </c>
      <c r="F84" s="257">
        <v>112.00000000000001</v>
      </c>
      <c r="G84" s="260">
        <v>6.25</v>
      </c>
      <c r="H84" s="257">
        <v>100</v>
      </c>
      <c r="I84" s="260">
        <v>6.930000000000001</v>
      </c>
      <c r="J84" s="258">
        <v>110.88</v>
      </c>
      <c r="K84" s="260">
        <v>7.3500000000000005</v>
      </c>
      <c r="L84" s="258">
        <v>117.60000000000002</v>
      </c>
      <c r="M84" s="260">
        <v>7.15</v>
      </c>
      <c r="N84" s="257">
        <v>114.4</v>
      </c>
      <c r="O84" s="271">
        <v>6.25</v>
      </c>
    </row>
    <row r="85" spans="1:15" ht="15">
      <c r="A85" s="256">
        <v>11</v>
      </c>
      <c r="B85" s="259" t="s">
        <v>105</v>
      </c>
      <c r="C85" s="260">
        <v>5.16</v>
      </c>
      <c r="D85" s="257">
        <v>109.09090909090908</v>
      </c>
      <c r="E85" s="260">
        <v>5.140000000000001</v>
      </c>
      <c r="F85" s="257">
        <v>108.66807610993658</v>
      </c>
      <c r="G85" s="260">
        <v>4.9</v>
      </c>
      <c r="H85" s="257">
        <v>103.59408033826638</v>
      </c>
      <c r="I85" s="260">
        <v>5.18</v>
      </c>
      <c r="J85" s="258">
        <v>109.51374207188158</v>
      </c>
      <c r="K85" s="260">
        <v>5.209999999999999</v>
      </c>
      <c r="L85" s="258">
        <v>110.14799154334034</v>
      </c>
      <c r="M85" s="260">
        <v>4.73</v>
      </c>
      <c r="N85" s="257">
        <v>100</v>
      </c>
      <c r="O85" s="271">
        <v>4.73</v>
      </c>
    </row>
    <row r="86" spans="1:15" ht="15">
      <c r="A86" s="256">
        <v>12</v>
      </c>
      <c r="B86" s="259" t="s">
        <v>107</v>
      </c>
      <c r="C86" s="260">
        <v>2.1</v>
      </c>
      <c r="D86" s="257">
        <v>121.38728323699424</v>
      </c>
      <c r="E86" s="260">
        <v>1.95</v>
      </c>
      <c r="F86" s="257">
        <v>112.71676300578035</v>
      </c>
      <c r="G86" s="260">
        <v>1.98</v>
      </c>
      <c r="H86" s="257">
        <v>114.45086705202311</v>
      </c>
      <c r="I86" s="260">
        <v>1.73</v>
      </c>
      <c r="J86" s="258">
        <v>100</v>
      </c>
      <c r="K86" s="260">
        <v>2.02</v>
      </c>
      <c r="L86" s="258">
        <v>116.76300578034682</v>
      </c>
      <c r="M86" s="260">
        <v>2.15</v>
      </c>
      <c r="N86" s="257">
        <v>124.27745664739885</v>
      </c>
      <c r="O86" s="271">
        <v>1.73</v>
      </c>
    </row>
    <row r="87" spans="1:15" ht="15">
      <c r="A87" s="256">
        <v>13</v>
      </c>
      <c r="B87" s="259" t="s">
        <v>108</v>
      </c>
      <c r="C87" s="260">
        <v>2.5</v>
      </c>
      <c r="D87" s="257">
        <v>113.63636363636363</v>
      </c>
      <c r="E87" s="260">
        <v>2.29</v>
      </c>
      <c r="F87" s="257">
        <v>104.09090909090908</v>
      </c>
      <c r="G87" s="260">
        <v>2.25</v>
      </c>
      <c r="H87" s="257">
        <v>102.27272727272727</v>
      </c>
      <c r="I87" s="260">
        <v>2.35</v>
      </c>
      <c r="J87" s="258">
        <v>106.81818181818181</v>
      </c>
      <c r="K87" s="260">
        <v>2.42</v>
      </c>
      <c r="L87" s="258">
        <v>109.99999999999999</v>
      </c>
      <c r="M87" s="260">
        <v>2.2</v>
      </c>
      <c r="N87" s="257">
        <v>100</v>
      </c>
      <c r="O87" s="271">
        <v>2.2</v>
      </c>
    </row>
    <row r="88" spans="1:15" ht="15">
      <c r="A88" s="256">
        <v>14</v>
      </c>
      <c r="B88" s="259" t="s">
        <v>109</v>
      </c>
      <c r="C88" s="260">
        <v>2.85</v>
      </c>
      <c r="D88" s="257">
        <v>172.72727272727275</v>
      </c>
      <c r="E88" s="260">
        <v>2.7</v>
      </c>
      <c r="F88" s="257">
        <v>163.63636363636365</v>
      </c>
      <c r="G88" s="260">
        <v>2.8</v>
      </c>
      <c r="H88" s="257">
        <v>169.6969696969697</v>
      </c>
      <c r="I88" s="260">
        <v>2.77</v>
      </c>
      <c r="J88" s="258">
        <v>167.8787878787879</v>
      </c>
      <c r="K88" s="260">
        <v>1.84</v>
      </c>
      <c r="L88" s="258">
        <v>111.51515151515153</v>
      </c>
      <c r="M88" s="260">
        <v>1.65</v>
      </c>
      <c r="N88" s="257">
        <v>100</v>
      </c>
      <c r="O88" s="271">
        <v>1.65</v>
      </c>
    </row>
    <row r="89" spans="1:15" ht="15">
      <c r="A89" s="256">
        <v>15</v>
      </c>
      <c r="B89" s="259" t="s">
        <v>110</v>
      </c>
      <c r="C89" s="260">
        <v>2.1</v>
      </c>
      <c r="D89" s="257">
        <v>111.11111111111111</v>
      </c>
      <c r="E89" s="260">
        <v>1.89</v>
      </c>
      <c r="F89" s="257">
        <v>100</v>
      </c>
      <c r="G89" s="260">
        <v>1.95</v>
      </c>
      <c r="H89" s="257">
        <v>103.17460317460319</v>
      </c>
      <c r="I89" s="260">
        <v>1.94</v>
      </c>
      <c r="J89" s="258">
        <v>102.64550264550265</v>
      </c>
      <c r="K89" s="260">
        <v>2.17</v>
      </c>
      <c r="L89" s="258">
        <v>114.81481481481481</v>
      </c>
      <c r="M89" s="260">
        <v>1.99</v>
      </c>
      <c r="N89" s="257">
        <v>105.2910052910053</v>
      </c>
      <c r="O89" s="271">
        <v>1.89</v>
      </c>
    </row>
    <row r="90" spans="1:15" ht="15.75" thickBot="1">
      <c r="A90" s="225"/>
      <c r="B90" s="64"/>
      <c r="C90" s="220"/>
      <c r="D90" s="221"/>
      <c r="E90" s="220"/>
      <c r="F90" s="221"/>
      <c r="G90" s="220"/>
      <c r="H90" s="221"/>
      <c r="I90" s="220"/>
      <c r="J90" s="221"/>
      <c r="K90" s="220"/>
      <c r="L90" s="221"/>
      <c r="M90" s="220"/>
      <c r="N90" s="221"/>
      <c r="O90" s="220"/>
    </row>
    <row r="91" spans="1:11" ht="16.5" thickBot="1">
      <c r="A91" s="360" t="s">
        <v>112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2"/>
    </row>
    <row r="92" spans="1:11" ht="12.75" customHeight="1">
      <c r="A92" s="334" t="s">
        <v>21</v>
      </c>
      <c r="B92" s="335"/>
      <c r="C92" s="347" t="s">
        <v>73</v>
      </c>
      <c r="D92" s="348"/>
      <c r="E92" s="347" t="s">
        <v>74</v>
      </c>
      <c r="F92" s="348"/>
      <c r="G92" s="324" t="s">
        <v>75</v>
      </c>
      <c r="H92" s="325"/>
      <c r="I92" s="324" t="s">
        <v>83</v>
      </c>
      <c r="J92" s="325"/>
      <c r="K92" s="314" t="s">
        <v>22</v>
      </c>
    </row>
    <row r="93" spans="1:11" ht="47.25" customHeight="1">
      <c r="A93" s="336"/>
      <c r="B93" s="337"/>
      <c r="C93" s="349"/>
      <c r="D93" s="350"/>
      <c r="E93" s="349"/>
      <c r="F93" s="350"/>
      <c r="G93" s="326"/>
      <c r="H93" s="327"/>
      <c r="I93" s="326"/>
      <c r="J93" s="327"/>
      <c r="K93" s="315"/>
    </row>
    <row r="94" spans="1:11" ht="13.5" customHeight="1" thickBot="1">
      <c r="A94" s="338"/>
      <c r="B94" s="339"/>
      <c r="C94" s="222" t="s">
        <v>23</v>
      </c>
      <c r="D94" s="223" t="s">
        <v>24</v>
      </c>
      <c r="E94" s="224" t="s">
        <v>23</v>
      </c>
      <c r="F94" s="223" t="s">
        <v>24</v>
      </c>
      <c r="G94" s="224" t="s">
        <v>23</v>
      </c>
      <c r="H94" s="223" t="s">
        <v>24</v>
      </c>
      <c r="I94" s="224" t="s">
        <v>23</v>
      </c>
      <c r="J94" s="223" t="s">
        <v>24</v>
      </c>
      <c r="K94" s="316"/>
    </row>
    <row r="95" spans="1:11" ht="15">
      <c r="A95" s="279">
        <v>1</v>
      </c>
      <c r="B95" s="279" t="s">
        <v>94</v>
      </c>
      <c r="C95" s="247">
        <v>2.68</v>
      </c>
      <c r="D95" s="248">
        <v>100</v>
      </c>
      <c r="E95" s="247">
        <v>2.82</v>
      </c>
      <c r="F95" s="248">
        <v>105.22388059701491</v>
      </c>
      <c r="G95" s="247">
        <v>2.68</v>
      </c>
      <c r="H95" s="248">
        <v>100</v>
      </c>
      <c r="I95" s="247">
        <v>2.82</v>
      </c>
      <c r="J95" s="248">
        <v>105.22388059701491</v>
      </c>
      <c r="K95" s="249">
        <v>2.68</v>
      </c>
    </row>
    <row r="96" spans="1:11" ht="15">
      <c r="A96" s="280">
        <v>2</v>
      </c>
      <c r="B96" s="281" t="s">
        <v>95</v>
      </c>
      <c r="C96" s="250">
        <v>2.2199999999999998</v>
      </c>
      <c r="D96" s="251">
        <v>107.24637681159419</v>
      </c>
      <c r="E96" s="250">
        <v>2.16</v>
      </c>
      <c r="F96" s="251">
        <v>104.34782608695654</v>
      </c>
      <c r="G96" s="250">
        <v>2.07</v>
      </c>
      <c r="H96" s="251">
        <v>100</v>
      </c>
      <c r="I96" s="250">
        <v>2.26</v>
      </c>
      <c r="J96" s="251">
        <v>109.17874396135265</v>
      </c>
      <c r="K96" s="252">
        <v>2.07</v>
      </c>
    </row>
    <row r="97" spans="1:11" ht="15">
      <c r="A97" s="280">
        <v>3</v>
      </c>
      <c r="B97" s="281" t="s">
        <v>98</v>
      </c>
      <c r="C97" s="250">
        <v>1.52</v>
      </c>
      <c r="D97" s="251">
        <v>117.82945736434107</v>
      </c>
      <c r="E97" s="250">
        <v>1.32</v>
      </c>
      <c r="F97" s="251">
        <v>102.32558139534885</v>
      </c>
      <c r="G97" s="250">
        <v>1.29</v>
      </c>
      <c r="H97" s="251">
        <v>100</v>
      </c>
      <c r="I97" s="250">
        <v>1.52</v>
      </c>
      <c r="J97" s="251">
        <v>117.82945736434107</v>
      </c>
      <c r="K97" s="252">
        <v>1.29</v>
      </c>
    </row>
    <row r="98" spans="1:11" ht="15">
      <c r="A98" s="280">
        <v>4</v>
      </c>
      <c r="B98" s="281" t="s">
        <v>99</v>
      </c>
      <c r="C98" s="250">
        <v>7.93</v>
      </c>
      <c r="D98" s="251">
        <v>105.87449933244326</v>
      </c>
      <c r="E98" s="250">
        <v>7.55</v>
      </c>
      <c r="F98" s="251">
        <v>100.80106809078771</v>
      </c>
      <c r="G98" s="250">
        <v>7.49</v>
      </c>
      <c r="H98" s="251">
        <v>100</v>
      </c>
      <c r="I98" s="250">
        <v>7.5</v>
      </c>
      <c r="J98" s="251">
        <v>100.13351134846462</v>
      </c>
      <c r="K98" s="252">
        <v>7.49</v>
      </c>
    </row>
    <row r="99" spans="1:11" ht="15">
      <c r="A99" s="280">
        <v>5</v>
      </c>
      <c r="B99" s="281" t="s">
        <v>117</v>
      </c>
      <c r="C99" s="250">
        <v>2.4</v>
      </c>
      <c r="D99" s="251">
        <v>112.14953271028037</v>
      </c>
      <c r="E99" s="250">
        <v>2.14</v>
      </c>
      <c r="F99" s="251">
        <v>100</v>
      </c>
      <c r="G99" s="250">
        <v>2.18</v>
      </c>
      <c r="H99" s="251">
        <v>101.86915887850468</v>
      </c>
      <c r="I99" s="250">
        <v>2.19</v>
      </c>
      <c r="J99" s="251">
        <v>102.33644859813083</v>
      </c>
      <c r="K99" s="252">
        <v>2.14</v>
      </c>
    </row>
    <row r="100" spans="1:11" ht="15">
      <c r="A100" s="280">
        <v>6</v>
      </c>
      <c r="B100" s="281" t="s">
        <v>100</v>
      </c>
      <c r="C100" s="250">
        <v>9.04</v>
      </c>
      <c r="D100" s="251">
        <v>106.60377358490567</v>
      </c>
      <c r="E100" s="250">
        <v>9.21</v>
      </c>
      <c r="F100" s="251">
        <v>108.60849056603776</v>
      </c>
      <c r="G100" s="250">
        <v>8.479999999999999</v>
      </c>
      <c r="H100" s="251">
        <v>100</v>
      </c>
      <c r="I100" s="250">
        <v>10.239999999999998</v>
      </c>
      <c r="J100" s="251">
        <v>120.75471698113208</v>
      </c>
      <c r="K100" s="252">
        <v>8.479999999999999</v>
      </c>
    </row>
    <row r="101" spans="1:11" ht="15">
      <c r="A101" s="280">
        <v>7</v>
      </c>
      <c r="B101" s="281" t="s">
        <v>101</v>
      </c>
      <c r="C101" s="250">
        <v>11.26</v>
      </c>
      <c r="D101" s="251">
        <v>110.6090373280943</v>
      </c>
      <c r="E101" s="250">
        <v>11.2</v>
      </c>
      <c r="F101" s="251">
        <v>110.01964636542239</v>
      </c>
      <c r="G101" s="250">
        <v>10.18</v>
      </c>
      <c r="H101" s="251">
        <v>100</v>
      </c>
      <c r="I101" s="250">
        <v>12.37</v>
      </c>
      <c r="J101" s="251">
        <v>121.51277013752456</v>
      </c>
      <c r="K101" s="252">
        <v>10.18</v>
      </c>
    </row>
    <row r="102" spans="1:11" ht="15">
      <c r="A102" s="280">
        <v>8</v>
      </c>
      <c r="B102" s="281" t="s">
        <v>102</v>
      </c>
      <c r="C102" s="250">
        <v>17.45</v>
      </c>
      <c r="D102" s="251">
        <v>104.49101796407186</v>
      </c>
      <c r="E102" s="250">
        <v>16.7</v>
      </c>
      <c r="F102" s="251">
        <v>100</v>
      </c>
      <c r="G102" s="250">
        <v>16.84</v>
      </c>
      <c r="H102" s="251">
        <v>100.83832335329342</v>
      </c>
      <c r="I102" s="250">
        <v>18.73</v>
      </c>
      <c r="J102" s="251">
        <v>112.1556886227545</v>
      </c>
      <c r="K102" s="252">
        <v>16.7</v>
      </c>
    </row>
    <row r="103" spans="1:11" ht="15">
      <c r="A103" s="280">
        <v>9</v>
      </c>
      <c r="B103" s="281" t="s">
        <v>103</v>
      </c>
      <c r="C103" s="250">
        <v>3.12</v>
      </c>
      <c r="D103" s="251">
        <v>130</v>
      </c>
      <c r="E103" s="250">
        <v>2.4</v>
      </c>
      <c r="F103" s="251">
        <v>100</v>
      </c>
      <c r="G103" s="250">
        <v>3.35</v>
      </c>
      <c r="H103" s="251">
        <v>139.58333333333334</v>
      </c>
      <c r="I103" s="250">
        <v>3.52</v>
      </c>
      <c r="J103" s="251">
        <v>146.66666666666669</v>
      </c>
      <c r="K103" s="252">
        <v>2.4</v>
      </c>
    </row>
    <row r="104" spans="1:11" ht="15">
      <c r="A104" s="280">
        <v>10</v>
      </c>
      <c r="B104" s="281" t="s">
        <v>104</v>
      </c>
      <c r="C104" s="250">
        <v>3.34</v>
      </c>
      <c r="D104" s="251">
        <v>100</v>
      </c>
      <c r="E104" s="250">
        <v>3.8</v>
      </c>
      <c r="F104" s="251">
        <v>113.77245508982037</v>
      </c>
      <c r="G104" s="250">
        <v>4.05</v>
      </c>
      <c r="H104" s="251">
        <v>121.25748502994011</v>
      </c>
      <c r="I104" s="250">
        <v>4.2</v>
      </c>
      <c r="J104" s="251">
        <v>125.74850299401199</v>
      </c>
      <c r="K104" s="252">
        <v>3.34</v>
      </c>
    </row>
    <row r="105" spans="1:11" ht="15">
      <c r="A105" s="280">
        <v>11</v>
      </c>
      <c r="B105" s="281" t="s">
        <v>105</v>
      </c>
      <c r="C105" s="250">
        <v>4.74</v>
      </c>
      <c r="D105" s="251">
        <v>101.2820512820513</v>
      </c>
      <c r="E105" s="250">
        <v>4.85</v>
      </c>
      <c r="F105" s="251">
        <v>103.63247863247864</v>
      </c>
      <c r="G105" s="250">
        <v>4.68</v>
      </c>
      <c r="H105" s="251">
        <v>100</v>
      </c>
      <c r="I105" s="250">
        <v>4.890000000000001</v>
      </c>
      <c r="J105" s="251">
        <v>104.48717948717952</v>
      </c>
      <c r="K105" s="252">
        <v>4.68</v>
      </c>
    </row>
    <row r="106" spans="1:11" ht="15">
      <c r="A106" s="280">
        <v>12</v>
      </c>
      <c r="B106" s="281" t="s">
        <v>108</v>
      </c>
      <c r="C106" s="250">
        <v>3.9299999999999997</v>
      </c>
      <c r="D106" s="251">
        <v>100</v>
      </c>
      <c r="E106" s="250">
        <v>4.29</v>
      </c>
      <c r="F106" s="251">
        <v>109.16030534351147</v>
      </c>
      <c r="G106" s="250">
        <v>4.01</v>
      </c>
      <c r="H106" s="251">
        <v>102.03562340966921</v>
      </c>
      <c r="I106" s="250">
        <v>4.43</v>
      </c>
      <c r="J106" s="251">
        <v>112.72264631043257</v>
      </c>
      <c r="K106" s="252">
        <v>3.9299999999999997</v>
      </c>
    </row>
    <row r="107" spans="1:11" ht="15">
      <c r="A107" s="280">
        <v>13</v>
      </c>
      <c r="B107" s="281" t="s">
        <v>109</v>
      </c>
      <c r="C107" s="250">
        <v>5.24</v>
      </c>
      <c r="D107" s="251">
        <v>102.34375</v>
      </c>
      <c r="E107" s="250">
        <v>5.12</v>
      </c>
      <c r="F107" s="251">
        <v>100</v>
      </c>
      <c r="G107" s="250">
        <v>6.25</v>
      </c>
      <c r="H107" s="251">
        <v>122.0703125</v>
      </c>
      <c r="I107" s="250">
        <v>6.74</v>
      </c>
      <c r="J107" s="251">
        <v>131.640625</v>
      </c>
      <c r="K107" s="252">
        <v>5.12</v>
      </c>
    </row>
    <row r="108" spans="1:11" ht="15">
      <c r="A108" s="280">
        <v>14</v>
      </c>
      <c r="B108" s="281" t="s">
        <v>110</v>
      </c>
      <c r="C108" s="250">
        <v>18.769999999999996</v>
      </c>
      <c r="D108" s="251">
        <v>100</v>
      </c>
      <c r="E108" s="250">
        <v>21.400000000000002</v>
      </c>
      <c r="F108" s="251">
        <v>114.01172083111351</v>
      </c>
      <c r="G108" s="250">
        <v>19.27</v>
      </c>
      <c r="H108" s="251">
        <v>102.66382525306341</v>
      </c>
      <c r="I108" s="250">
        <v>19.349999999999998</v>
      </c>
      <c r="J108" s="251">
        <v>103.09003729355355</v>
      </c>
      <c r="K108" s="252">
        <v>18.769999999999996</v>
      </c>
    </row>
    <row r="109" spans="2:11" ht="12.75">
      <c r="B109" s="282"/>
      <c r="C109" s="283"/>
      <c r="D109" s="283"/>
      <c r="E109" s="283"/>
      <c r="F109" s="283"/>
      <c r="G109" s="283"/>
      <c r="H109" s="283"/>
      <c r="I109" s="283"/>
      <c r="J109" s="283"/>
      <c r="K109" s="283"/>
    </row>
    <row r="110" spans="2:11" ht="12.75">
      <c r="B110" s="282"/>
      <c r="C110" s="283"/>
      <c r="D110" s="283"/>
      <c r="E110" s="283"/>
      <c r="F110" s="283"/>
      <c r="G110" s="283"/>
      <c r="H110" s="283"/>
      <c r="I110" s="283"/>
      <c r="J110" s="283"/>
      <c r="K110" s="283"/>
    </row>
    <row r="111" spans="2:11" ht="12.75">
      <c r="B111" s="282"/>
      <c r="C111" s="283"/>
      <c r="D111" s="283"/>
      <c r="E111" s="283"/>
      <c r="F111" s="283"/>
      <c r="G111" s="283"/>
      <c r="H111" s="283"/>
      <c r="I111" s="283"/>
      <c r="J111" s="283"/>
      <c r="K111" s="283"/>
    </row>
  </sheetData>
  <sheetProtection formatCells="0" formatColumns="0" formatRows="0" insertColumns="0" insertRows="0" deleteColumns="0" deleteRows="0"/>
  <mergeCells count="47">
    <mergeCell ref="A72:B74"/>
    <mergeCell ref="A51:B53"/>
    <mergeCell ref="A50:M50"/>
    <mergeCell ref="I92:J93"/>
    <mergeCell ref="A91:K91"/>
    <mergeCell ref="K92:K94"/>
    <mergeCell ref="C51:D52"/>
    <mergeCell ref="E51:F52"/>
    <mergeCell ref="A92:B94"/>
    <mergeCell ref="C92:D93"/>
    <mergeCell ref="E92:F93"/>
    <mergeCell ref="G92:H93"/>
    <mergeCell ref="M51:M53"/>
    <mergeCell ref="C72:D73"/>
    <mergeCell ref="E72:F73"/>
    <mergeCell ref="G72:H73"/>
    <mergeCell ref="I72:J73"/>
    <mergeCell ref="K72:L73"/>
    <mergeCell ref="G51:H52"/>
    <mergeCell ref="A2:O2"/>
    <mergeCell ref="A6:B8"/>
    <mergeCell ref="C6:D7"/>
    <mergeCell ref="E6:F7"/>
    <mergeCell ref="G6:H7"/>
    <mergeCell ref="A5:S5"/>
    <mergeCell ref="O6:P7"/>
    <mergeCell ref="M6:N7"/>
    <mergeCell ref="M28:N29"/>
    <mergeCell ref="O28:O30"/>
    <mergeCell ref="M72:N73"/>
    <mergeCell ref="A71:O71"/>
    <mergeCell ref="A28:B30"/>
    <mergeCell ref="C28:D29"/>
    <mergeCell ref="I51:J52"/>
    <mergeCell ref="K51:L52"/>
    <mergeCell ref="I28:J29"/>
    <mergeCell ref="K28:L29"/>
    <mergeCell ref="V6:V8"/>
    <mergeCell ref="U6:U8"/>
    <mergeCell ref="S6:S8"/>
    <mergeCell ref="Q6:R7"/>
    <mergeCell ref="O72:O74"/>
    <mergeCell ref="I6:J7"/>
    <mergeCell ref="K6:L7"/>
    <mergeCell ref="A27:O27"/>
    <mergeCell ref="E28:F29"/>
    <mergeCell ref="G28:H29"/>
  </mergeCells>
  <conditionalFormatting sqref="N70 P9:U25 D95:D108 H95:H108 F95:F108 J95:J108 L54:L70 H54:H70 F54:F70 D54:D70 J54:J70 D31:D49 N31:N49 L31:L49 J31:J49 H31:H49 F31:F49 N75:N90 F75:F90 D75:D90 H75:H90 J75:J90 L75:L90 D9:F26 J9:L26 H9:H26 N9:N26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2012-05-24T08:31:34Z</cp:lastPrinted>
  <dcterms:created xsi:type="dcterms:W3CDTF">2008-04-22T08:15:24Z</dcterms:created>
  <dcterms:modified xsi:type="dcterms:W3CDTF">2013-06-06T07:38:41Z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