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2000" windowHeight="877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ΚΑΤΗΓΟΡΙΕΣ'!$A$1:$P$127</definedName>
  </definedNames>
  <calcPr fullCalcOnLoad="1"/>
</workbook>
</file>

<file path=xl/sharedStrings.xml><?xml version="1.0" encoding="utf-8"?>
<sst xmlns="http://schemas.openxmlformats.org/spreadsheetml/2006/main" count="500" uniqueCount="135">
  <si>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</si>
  <si>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</si>
  <si>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</si>
  <si>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</si>
  <si>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</si>
  <si>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</si>
  <si>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</si>
  <si>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</si>
  <si>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</si>
  <si>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</si>
  <si>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</si>
  <si>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</si>
  <si>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</si>
  <si>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</si>
  <si>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</si>
  <si>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</si>
  <si>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</si>
  <si>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</si>
  <si>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</si>
  <si>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</si>
  <si>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</si>
  <si>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</si>
  <si>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</si>
  <si>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</si>
  <si>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</si>
  <si>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</si>
  <si>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</si>
  <si>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</si>
  <si>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</si>
  <si>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</si>
  <si>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</si>
  <si>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</si>
  <si>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</si>
  <si>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</si>
  <si>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</si>
  <si>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</si>
  <si>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</si>
  <si>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</si>
  <si>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</si>
  <si>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</si>
  <si>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</si>
  <si>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</si>
  <si>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</si>
  <si>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</si>
  <si>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</si>
  <si>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</si>
  <si>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</si>
  <si>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</si>
  <si>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</si>
  <si>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</si>
  <si>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</si>
  <si>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</si>
  <si>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</si>
  <si>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</si>
  <si>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</si>
  <si>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</si>
  <si>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</si>
  <si>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</si>
  <si>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</si>
  <si>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</si>
  <si>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</si>
  <si>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</si>
  <si>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</si>
  <si>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</si>
  <si>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</si>
  <si>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</si>
  <si>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</si>
  <si>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</si>
  <si>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</si>
  <si>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</si>
  <si>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</si>
  <si>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</si>
  <si>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</si>
  <si>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</si>
  <si>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</si>
  <si>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</si>
  <si>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/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</si>
  <si>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</si>
  <si>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</si>
  <si>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</si>
  <si>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</si>
  <si>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</si>
  <si>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</si>
  <si>
    <t>ΥΠΕΡΑΓΟΡΑ ΜΕΤΡΟ (ΛΕΩΦ. ΠΡΩΤΑΡΑ 212, 5291 ΠΑΡΑΛΙΜΝΙ)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</si>
  <si>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</si>
  <si>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</si>
  <si>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</si>
  <si>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</si>
  <si>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</si>
  <si>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</si>
  <si>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</si>
  <si>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</si>
  <si>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</si>
  <si>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</si>
  <si>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</si>
  <si>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</si>
  <si>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</si>
  <si>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</si>
  <si>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</si>
  <si>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</si>
  <si>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</si>
  <si>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</si>
  <si>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PHILIPPOS SUPERMARKET</t>
  </si>
  <si>
    <t>ΟΙΝΟΠΝΕΥΜΑΤΟΔΗ ΠΟΤΑ</t>
  </si>
  <si>
    <t>ΟΣΠΡΙΑ</t>
  </si>
  <si>
    <t>ΗΜΕΡΟΜΗΝΙΑ:21/04/2015</t>
  </si>
  <si>
    <t>21/04/2015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</si>
  <si>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157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</si>
  <si>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ΟΙΝΟΠΝΕΥΜΑΤΩΔΗ ΠΟΤΑ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</si>
  <si>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</t>
    </r>
    <r>
      <rPr>
        <b/>
        <sz val="11"/>
        <color indexed="8"/>
        <rFont val="Arial"/>
        <family val="2"/>
      </rPr>
      <t>Ν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208</t>
    </r>
    <r>
      <rPr>
        <b/>
        <sz val="11"/>
        <rFont val="Arial"/>
        <family val="2"/>
      </rPr>
      <t xml:space="preserve"> ΚΟ</t>
    </r>
    <r>
      <rPr>
        <b/>
        <sz val="11"/>
        <color indexed="8"/>
        <rFont val="Arial"/>
        <family val="2"/>
      </rPr>
      <t>Ι</t>
    </r>
    <r>
      <rPr>
        <b/>
        <sz val="11"/>
        <color indexed="8"/>
        <rFont val="Arial"/>
        <family val="2"/>
      </rPr>
      <t>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</si>
  <si>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ΚΟΚΚΙΝΟΣ (ΠΑΡΑΛΙΜΝΙ)</t>
  </si>
  <si>
    <t xml:space="preserve"> ΜΕΤΡΟ (ΠΑΡΑΛΙΜΝΙ)</t>
  </si>
  <si>
    <t>CARREFOUR (ΠΑΡΑΛΙΜΝΙ)</t>
  </si>
  <si>
    <t>ΥΠΕΡΑΓΟΡΑ    ΑΛΦΑ    ΜΕΓΑ   (ΓΙΑΝΝΟΥ ΚΡΑΝΙΔΙΩΤΗ 20 -22 ,6045 )</t>
  </si>
  <si>
    <r>
      <t>ΣΥΝΟΛΙΚΟ ΚΟΣΤΟΣ ΑΓΟΡΑΣ  ΚΑΙ ΔΕΙΚΤΗΣ</t>
    </r>
    <r>
      <rPr>
        <b/>
        <sz val="12"/>
        <rFont val="Arial"/>
        <family val="2"/>
      </rPr>
      <t xml:space="preserve"> ΤΙΜΩ</t>
    </r>
    <r>
      <rPr>
        <b/>
        <sz val="12"/>
        <rFont val="Arial"/>
        <family val="2"/>
      </rPr>
      <t xml:space="preserve">Ν </t>
    </r>
    <r>
      <rPr>
        <b/>
        <sz val="12"/>
        <color indexed="8"/>
        <rFont val="Arial"/>
        <family val="2"/>
      </rPr>
      <t xml:space="preserve">153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</si>
  <si>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 xml:space="preserve"> ΜΕΤΡΟ (ΛΕΩΦ. ΠΡΩΤΑΡΑ 212,ΠΑΡΑΛΙΜΝΙ)</t>
  </si>
  <si>
    <t>ΥΠΕΡΑΓΟΡΑ CARREFOUR (1ης ΑΠΡΙΛΙΟΥ 151, 5280, ΠΑΡΑΛΙΜΝΙ)</t>
  </si>
  <si>
    <t>CARREFOUR  (1ης ΑΠΡΙΛΙΟΥ 151, ΠΑΡΑΛΙΜΝΙ)</t>
  </si>
  <si>
    <t>ΥΠΕΡΑΓΟΡΑ ΚΟΚΚΙΝΟΣ (1ης ΑΠΡΙΛΙΟΥ  5280, ΠΑΡΑΛΙΜΝΙ)</t>
  </si>
  <si>
    <t>ΚΟΚΚΙΝΟΣ (1ης ΑΠΡΙΛΙΟΥ, ΠΑΡΑΛΙΜΝΙ)</t>
  </si>
  <si>
    <t>CARREFOUR(ΛΕΩΦ.ΕΛΛΑΔΟΣ)</t>
  </si>
  <si>
    <t>ΑΛΦΑ ΜΕΓΑ(ΛΕΩΦ.ΔΗΜΟΚΡΑΤΙΑΣ)</t>
  </si>
  <si>
    <t>DEBENHAMS (ΚΟΡΟΙΒΟΣ)</t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</si>
  <si>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</si>
  <si>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</si>
  <si>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</si>
  <si>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r>
      <t>ΣΥΝΟΛΙΚΟ ΚΟΣΤΟΣ ΑΓΟΡΑΣ  ΚΑΙ ΔΕΙΚΤΗΣ ΤΙΜΩ</t>
    </r>
    <r>
      <rPr>
        <b/>
        <sz val="12"/>
        <rFont val="Arial"/>
        <family val="2"/>
      </rPr>
      <t>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186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</t>
    </r>
    <r>
      <rPr>
        <b/>
        <sz val="12"/>
        <color indexed="8"/>
        <rFont val="Arial"/>
        <family val="2"/>
      </rPr>
      <t>ΟΙΝΩΝ ΠΡΟΪΟΝΤΩΝ ΑΝΑ ΥΠΕΡΑΓΟΡΑ ΑΝΑ ΚΑΤΗΓΟΡΙΑ - ΠΑΦΟΣ</t>
    </r>
  </si>
  <si>
    <t>METRO SUPERSTORE</t>
  </si>
  <si>
    <t>ΛΥΣΙΩΤΗΣ (ΕΠΙΣΚΟΠΗ)</t>
  </si>
  <si>
    <t>CARREFOUR (COLUMBIA)</t>
  </si>
  <si>
    <t>ΑΛΦΑ ΜΕΓΑ(ΓΕΩΡΓΙΟΥ ΓΡΙΒΑ ΔΙΓΕΝΗ)</t>
  </si>
  <si>
    <t xml:space="preserve">DEBENHAMS (OLYMPIA) 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</si>
  <si>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193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 ΠΡΟΪΟΝΤΩΝ ΑΝΑ ΥΠΕΡΑΓΟΡΑ ΑΝΑ ΚΑΤΗΓΟΡΙΑ - ΛΕΜΕΣΟΣ</t>
    </r>
  </si>
  <si>
    <t>ΧΑΛΛΟΥΜΙΑ, ΤΥΡΙΑ ΚΑΙ ΒΟΥΤΥΡΑ</t>
  </si>
  <si>
    <t xml:space="preserve">ΚΑΦΕΣ,ΤΣΑΙ, ΖΑΧΑΡΗ ΚΑΙ ΡΟΦΗΜΑΤΑ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</si>
</sst>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7.8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17"/>
      <color theme="1"/>
      <name val="Arial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60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47" xfId="101" applyNumberFormat="1" applyBorder="1" applyAlignment="1">
      <alignment horizontal="center" vertical="center"/>
      <protection/>
    </xf>
    <xf numFmtId="180" fontId="60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1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0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0" fillId="0" borderId="47" xfId="101" applyNumberFormat="1" applyBorder="1" applyAlignment="1">
      <alignment horizontal="center"/>
      <protection/>
    </xf>
    <xf numFmtId="2" fontId="60" fillId="0" borderId="47" xfId="101" applyNumberFormat="1" applyBorder="1" applyAlignment="1">
      <alignment horizontal="center"/>
      <protection/>
    </xf>
    <xf numFmtId="180" fontId="60" fillId="0" borderId="47" xfId="101" applyNumberFormat="1" applyBorder="1">
      <alignment/>
      <protection/>
    </xf>
    <xf numFmtId="0" fontId="60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0" fillId="0" borderId="75" xfId="101" applyNumberFormat="1" applyBorder="1" applyAlignment="1">
      <alignment horizontal="center" vertical="center"/>
      <protection/>
    </xf>
    <xf numFmtId="2" fontId="60" fillId="0" borderId="75" xfId="101" applyNumberFormat="1" applyBorder="1" applyAlignment="1">
      <alignment horizontal="center" vertical="center"/>
      <protection/>
    </xf>
    <xf numFmtId="180" fontId="60" fillId="0" borderId="73" xfId="101" applyNumberFormat="1" applyBorder="1">
      <alignment/>
      <protection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4" fontId="22" fillId="0" borderId="79" xfId="0" applyNumberFormat="1" applyFont="1" applyFill="1" applyBorder="1" applyAlignment="1" applyProtection="1">
      <alignment horizontal="center" vertical="center"/>
      <protection locked="0"/>
    </xf>
    <xf numFmtId="0" fontId="22" fillId="0" borderId="79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9" xfId="0" applyNumberFormat="1" applyFont="1" applyFill="1" applyBorder="1" applyAlignment="1" applyProtection="1">
      <alignment horizontal="left" vertical="center"/>
      <protection locked="0"/>
    </xf>
    <xf numFmtId="180" fontId="60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0" fontId="60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0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37" fillId="0" borderId="41" xfId="101" applyFont="1" applyBorder="1" applyAlignment="1" applyProtection="1">
      <alignment horizontal="center" vertical="center" wrapText="1"/>
      <protection locked="0"/>
    </xf>
    <xf numFmtId="0" fontId="60" fillId="20" borderId="82" xfId="101" applyFill="1" applyBorder="1" applyAlignment="1">
      <alignment horizontal="center" vertical="center"/>
      <protection/>
    </xf>
    <xf numFmtId="0" fontId="60" fillId="20" borderId="83" xfId="101" applyFill="1" applyBorder="1" applyAlignment="1">
      <alignment horizontal="center" vertical="center"/>
      <protection/>
    </xf>
    <xf numFmtId="180" fontId="22" fillId="25" borderId="58" xfId="0" applyNumberFormat="1" applyFont="1" applyFill="1" applyBorder="1" applyAlignment="1" applyProtection="1">
      <alignment horizontal="center" wrapText="1"/>
      <protection locked="0"/>
    </xf>
    <xf numFmtId="4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40" xfId="0" applyNumberFormat="1" applyFont="1" applyFill="1" applyBorder="1" applyAlignment="1" applyProtection="1">
      <alignment horizontal="center"/>
      <protection locked="0"/>
    </xf>
    <xf numFmtId="180" fontId="22" fillId="25" borderId="59" xfId="0" applyNumberFormat="1" applyFont="1" applyFill="1" applyBorder="1" applyAlignment="1" applyProtection="1">
      <alignment horizontal="center" wrapText="1"/>
      <protection locked="0"/>
    </xf>
    <xf numFmtId="4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6" borderId="59" xfId="0" applyNumberFormat="1" applyFont="1" applyFill="1" applyBorder="1" applyAlignment="1" applyProtection="1">
      <alignment horizontal="center" wrapText="1"/>
      <protection locked="0"/>
    </xf>
    <xf numFmtId="4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30" xfId="0" applyNumberFormat="1" applyFont="1" applyFill="1" applyBorder="1" applyAlignment="1" applyProtection="1">
      <alignment horizontal="center"/>
      <protection locked="0"/>
    </xf>
    <xf numFmtId="180" fontId="22" fillId="26" borderId="64" xfId="0" applyNumberFormat="1" applyFont="1" applyFill="1" applyBorder="1" applyAlignment="1" applyProtection="1">
      <alignment horizontal="center" wrapText="1"/>
      <protection locked="0"/>
    </xf>
    <xf numFmtId="4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20" xfId="0" applyNumberFormat="1" applyFont="1" applyFill="1" applyBorder="1" applyAlignment="1" applyProtection="1">
      <alignment horizont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67" applyBorder="1" applyAlignment="1">
      <alignment vertical="center"/>
    </xf>
    <xf numFmtId="0" fontId="33" fillId="0" borderId="37" xfId="101" applyFont="1" applyBorder="1" applyAlignment="1" applyProtection="1">
      <alignment horizontal="left" vertical="center" wrapText="1"/>
      <protection locked="0"/>
    </xf>
    <xf numFmtId="0" fontId="33" fillId="0" borderId="38" xfId="101" applyFont="1" applyBorder="1" applyAlignment="1" applyProtection="1">
      <alignment horizontal="center" vertical="center" wrapText="1"/>
      <protection locked="0"/>
    </xf>
    <xf numFmtId="0" fontId="42" fillId="25" borderId="35" xfId="0" applyFont="1" applyFill="1" applyBorder="1" applyAlignment="1" applyProtection="1">
      <alignment horizontal="center" vertical="center"/>
      <protection locked="0"/>
    </xf>
    <xf numFmtId="0" fontId="42" fillId="25" borderId="41" xfId="0" applyFont="1" applyFill="1" applyBorder="1" applyAlignment="1" applyProtection="1">
      <alignment horizontal="center" vertical="center"/>
      <protection locked="0"/>
    </xf>
    <xf numFmtId="0" fontId="42" fillId="26" borderId="41" xfId="0" applyFont="1" applyFill="1" applyBorder="1" applyAlignment="1" applyProtection="1">
      <alignment horizontal="center" vertical="center"/>
      <protection locked="0"/>
    </xf>
    <xf numFmtId="0" fontId="42" fillId="26" borderId="41" xfId="0" applyFont="1" applyFill="1" applyBorder="1" applyAlignment="1" applyProtection="1">
      <alignment horizontal="center" vertical="center" wrapText="1"/>
      <protection locked="0"/>
    </xf>
    <xf numFmtId="0" fontId="42" fillId="26" borderId="15" xfId="0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/>
      <protection locked="0"/>
    </xf>
    <xf numFmtId="0" fontId="22" fillId="26" borderId="15" xfId="0" applyFont="1" applyFill="1" applyBorder="1" applyAlignment="1" applyProtection="1">
      <alignment horizontal="center"/>
      <protection locked="0"/>
    </xf>
    <xf numFmtId="0" fontId="22" fillId="26" borderId="31" xfId="0" applyFont="1" applyFill="1" applyBorder="1" applyAlignment="1" applyProtection="1">
      <alignment horizontal="center" vertical="center"/>
      <protection locked="0"/>
    </xf>
    <xf numFmtId="4" fontId="22" fillId="26" borderId="66" xfId="0" applyNumberFormat="1" applyFont="1" applyFill="1" applyBorder="1" applyAlignment="1" applyProtection="1">
      <alignment horizontal="center" vertical="center"/>
      <protection locked="0"/>
    </xf>
    <xf numFmtId="0" fontId="22" fillId="26" borderId="66" xfId="0" applyNumberFormat="1" applyFont="1" applyFill="1" applyBorder="1" applyAlignment="1" applyProtection="1">
      <alignment horizontal="center" vertical="center"/>
      <protection locked="0"/>
    </xf>
    <xf numFmtId="0" fontId="22" fillId="26" borderId="67" xfId="0" applyNumberFormat="1" applyFont="1" applyFill="1" applyBorder="1" applyAlignment="1" applyProtection="1">
      <alignment horizontal="center" vertical="center"/>
      <protection locked="0"/>
    </xf>
    <xf numFmtId="0" fontId="22" fillId="26" borderId="15" xfId="0" applyFont="1" applyFill="1" applyBorder="1" applyAlignment="1" applyProtection="1">
      <alignment horizontal="center" vertical="center"/>
      <protection locked="0"/>
    </xf>
    <xf numFmtId="0" fontId="60" fillId="24" borderId="68" xfId="101" applyFill="1" applyBorder="1" applyAlignment="1">
      <alignment horizontal="center" vertical="center"/>
      <protection/>
    </xf>
    <xf numFmtId="0" fontId="60" fillId="24" borderId="58" xfId="101" applyFill="1" applyBorder="1" applyAlignment="1">
      <alignment horizontal="center" vertical="center"/>
      <protection/>
    </xf>
    <xf numFmtId="0" fontId="73" fillId="26" borderId="12" xfId="0" applyFont="1" applyFill="1" applyBorder="1" applyAlignment="1" applyProtection="1">
      <alignment horizontal="center" vertical="center"/>
      <protection locked="0"/>
    </xf>
    <xf numFmtId="0" fontId="73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16" xfId="0" applyNumberFormat="1" applyFont="1" applyFill="1" applyBorder="1" applyAlignment="1" applyProtection="1">
      <alignment horizontal="center" vertical="center"/>
      <protection locked="0"/>
    </xf>
    <xf numFmtId="180" fontId="22" fillId="26" borderId="84" xfId="0" applyNumberFormat="1" applyFont="1" applyFill="1" applyBorder="1" applyAlignment="1" applyProtection="1">
      <alignment horizontal="center" vertical="center"/>
      <protection locked="0"/>
    </xf>
    <xf numFmtId="180" fontId="22" fillId="26" borderId="85" xfId="0" applyNumberFormat="1" applyFont="1" applyFill="1" applyBorder="1" applyAlignment="1" applyProtection="1">
      <alignment horizontal="center" vertical="center"/>
      <protection locked="0"/>
    </xf>
    <xf numFmtId="0" fontId="39" fillId="0" borderId="54" xfId="101" applyFont="1" applyBorder="1" applyAlignment="1">
      <alignment horizontal="center"/>
      <protection/>
    </xf>
    <xf numFmtId="0" fontId="67" fillId="0" borderId="86" xfId="101" applyFont="1" applyBorder="1" applyAlignment="1">
      <alignment horizontal="right" vertical="center"/>
      <protection/>
    </xf>
    <xf numFmtId="0" fontId="74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60" fillId="20" borderId="53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92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center" wrapText="1"/>
      <protection/>
    </xf>
    <xf numFmtId="0" fontId="32" fillId="20" borderId="50" xfId="101" applyFont="1" applyFill="1" applyBorder="1" applyAlignment="1">
      <alignment horizontal="center" vertical="center" wrapText="1"/>
      <protection/>
    </xf>
    <xf numFmtId="0" fontId="32" fillId="20" borderId="87" xfId="67" applyFont="1" applyFill="1" applyBorder="1" applyAlignment="1">
      <alignment horizontal="center" vertical="center" wrapText="1"/>
    </xf>
    <xf numFmtId="0" fontId="32" fillId="20" borderId="88" xfId="67" applyFont="1" applyFill="1" applyBorder="1" applyAlignment="1">
      <alignment horizontal="center" vertical="center" wrapText="1"/>
    </xf>
    <xf numFmtId="0" fontId="32" fillId="20" borderId="89" xfId="67" applyFont="1" applyFill="1" applyBorder="1" applyAlignment="1">
      <alignment horizontal="center" vertical="center" wrapText="1"/>
    </xf>
    <xf numFmtId="0" fontId="32" fillId="20" borderId="90" xfId="67" applyFont="1" applyFill="1" applyBorder="1" applyAlignment="1">
      <alignment horizontal="center" vertical="center" wrapText="1"/>
    </xf>
    <xf numFmtId="0" fontId="75" fillId="0" borderId="10" xfId="67" applyFont="1" applyBorder="1" applyAlignment="1">
      <alignment horizontal="center" vertical="center"/>
    </xf>
    <xf numFmtId="0" fontId="75" fillId="0" borderId="0" xfId="67" applyFont="1" applyBorder="1" applyAlignment="1">
      <alignment horizontal="center" vertical="center"/>
    </xf>
    <xf numFmtId="0" fontId="60" fillId="20" borderId="81" xfId="101" applyFill="1" applyBorder="1" applyAlignment="1">
      <alignment horizontal="center" vertical="center"/>
      <protection/>
    </xf>
    <xf numFmtId="0" fontId="60" fillId="20" borderId="51" xfId="101" applyFill="1" applyBorder="1" applyAlignment="1">
      <alignment horizontal="center" vertical="center"/>
      <protection/>
    </xf>
    <xf numFmtId="0" fontId="60" fillId="20" borderId="85" xfId="101" applyFill="1" applyBorder="1" applyAlignment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  <xf numFmtId="0" fontId="32" fillId="20" borderId="90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5" xfId="67" applyFill="1" applyBorder="1" applyAlignment="1">
      <alignment horizontal="center" vertical="center"/>
    </xf>
    <xf numFmtId="0" fontId="76" fillId="24" borderId="13" xfId="67" applyFont="1" applyFill="1" applyBorder="1" applyAlignment="1">
      <alignment horizontal="center" vertical="center"/>
    </xf>
    <xf numFmtId="0" fontId="76" fillId="24" borderId="12" xfId="67" applyFont="1" applyFill="1" applyBorder="1" applyAlignment="1">
      <alignment horizontal="center" vertical="center"/>
    </xf>
    <xf numFmtId="0" fontId="76" fillId="24" borderId="14" xfId="67" applyFont="1" applyFill="1" applyBorder="1" applyAlignment="1">
      <alignment horizontal="center" vertical="center"/>
    </xf>
    <xf numFmtId="0" fontId="24" fillId="20" borderId="87" xfId="101" applyFont="1" applyFill="1" applyBorder="1" applyAlignment="1">
      <alignment horizontal="center" vertical="center" wrapText="1"/>
      <protection/>
    </xf>
    <xf numFmtId="0" fontId="24" fillId="20" borderId="88" xfId="101" applyFont="1" applyFill="1" applyBorder="1" applyAlignment="1">
      <alignment horizontal="center" vertical="center" wrapText="1"/>
      <protection/>
    </xf>
    <xf numFmtId="0" fontId="24" fillId="20" borderId="89" xfId="101" applyFont="1" applyFill="1" applyBorder="1" applyAlignment="1">
      <alignment horizontal="center" vertical="center" wrapText="1"/>
      <protection/>
    </xf>
    <xf numFmtId="0" fontId="24" fillId="20" borderId="90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4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475"/>
          <c:w val="0.998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157 ΚΟΙΝΩΝ ΠΡΟΪΟΝΤΩΝ ΑΝΑ ΥΠΕΡΑΓOΡΑ ΛΕΥΚΩΣΙΑΣ 21/04/2015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15822025"/>
        <c:axId val="8180498"/>
      </c:bar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22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208 ΚΟΙΝΑ ΠΡΟΪΟΝΤΑ _ΑΜΜΟΧΩΣΤΟΣ  21/04/2015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5722611"/>
        <c:axId val="30176908"/>
      </c:bar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22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157 ΚΟΙΝΑ ΠΡΟΪΟΝΤΑ _ΛΕΥΚΩΣΙΑ 21/04/2015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6515619"/>
        <c:axId val="58640572"/>
      </c:bar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5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ΑΜΜΟΧΩΣΤΟΣ_21/04/2015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0 ΚΟΙΝΩΝ ΠΡΟΪΟΝΤΩΝ ΑΝΑ ΥΠΕΡΑΓOΡΑ ΛΕΜΕΣΟΥ 21/04/2015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58003101"/>
        <c:axId val="52265862"/>
      </c:bar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0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9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0 ΚΟΙΝΑ ΠΡΟΪΟΝΤΑ _ΛΕΜΕΣΟΣ 21/04/2015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630711"/>
        <c:axId val="5676400"/>
      </c:bar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153 ΚΟΙΝΩΝ ΠΡΟΪΟΝΤΩΝ ΑΝΑ ΥΠΕΡΑΓOΡΑ ΛΑΡΝΑΚΑΣ 21/04/2015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87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153 ΚΟΙΝΑ ΠΡΟΪΟΝΤΑ _ΛΑΡΝΑΚΑ 21/04/2015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5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186 ΚΟΙΝΩΝ ΠΡΟΪΟΝΤΩΝ ΑΝΑ ΥΠΕΡΑΓOΡΑ ΠΑΦΟΥ 21/04/2015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186 ΚΟΙΝΑ ΠΡΟΪΟΝΤΑ _ΠΑΦΟΣ 21/04/2015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4047583"/>
        <c:axId val="59319384"/>
      </c:bar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47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208 ΚΟΙΝΩΝ ΠΡΟΪΟΝΤΩΝ ΑΝΑ ΥΠΕΡΑΓOΡΑ ΑΜΜΟΧΩΣΤΟΥ 21/04/2015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64112409"/>
        <c:axId val="40140770"/>
      </c:bar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12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10" activePane="bottomLeft" state="frozen"/>
      <selection pane="topLeft" activeCell="A1" sqref="A1"/>
      <selection pane="bottomLeft" activeCell="G24" sqref="G24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6"/>
      <c r="B1" s="296"/>
      <c r="C1" s="296"/>
      <c r="D1" s="296"/>
      <c r="E1" s="296"/>
    </row>
    <row r="2" spans="1:5" ht="27.75">
      <c r="A2" s="297" t="s">
        <v>59</v>
      </c>
      <c r="B2" s="297"/>
      <c r="C2" s="297"/>
      <c r="D2" s="297"/>
      <c r="E2" s="297"/>
    </row>
    <row r="3" spans="1:5" ht="34.5" customHeight="1">
      <c r="A3" s="185" t="s">
        <v>64</v>
      </c>
      <c r="B3" s="186">
        <v>42115</v>
      </c>
      <c r="C3" s="5"/>
      <c r="D3" s="5"/>
      <c r="E3" s="5"/>
    </row>
    <row r="4" spans="1:5" ht="21.75" customHeight="1" thickBot="1">
      <c r="A4" s="185"/>
      <c r="B4" s="186"/>
      <c r="C4" s="5"/>
      <c r="D4" s="5"/>
      <c r="E4" s="5"/>
    </row>
    <row r="5" spans="1:5" ht="22.5" thickBot="1">
      <c r="A5" s="171" t="s">
        <v>52</v>
      </c>
      <c r="B5" s="172">
        <v>157</v>
      </c>
      <c r="C5" s="169" t="s">
        <v>63</v>
      </c>
      <c r="D5" s="169"/>
      <c r="E5" s="170"/>
    </row>
    <row r="6" spans="1:5" ht="62.25" customHeight="1" thickBot="1">
      <c r="A6" s="173" t="s">
        <v>0</v>
      </c>
      <c r="B6" s="174" t="s">
        <v>2</v>
      </c>
      <c r="C6" s="189" t="s">
        <v>1</v>
      </c>
      <c r="D6" s="174" t="s">
        <v>4</v>
      </c>
      <c r="E6" s="192" t="s">
        <v>3</v>
      </c>
    </row>
    <row r="7" spans="1:5" ht="24.75" customHeight="1">
      <c r="A7" s="280" t="s">
        <v>26</v>
      </c>
      <c r="B7" s="252">
        <v>373.42626656916224</v>
      </c>
      <c r="C7" s="253">
        <v>100</v>
      </c>
      <c r="D7" s="254">
        <v>103</v>
      </c>
      <c r="E7" s="255">
        <v>13</v>
      </c>
    </row>
    <row r="8" spans="1:5" ht="24.75" customHeight="1">
      <c r="A8" s="281" t="s">
        <v>79</v>
      </c>
      <c r="B8" s="256">
        <v>395.9999999999999</v>
      </c>
      <c r="C8" s="257">
        <v>106.04503096106035</v>
      </c>
      <c r="D8" s="258">
        <v>6</v>
      </c>
      <c r="E8" s="259">
        <v>3</v>
      </c>
    </row>
    <row r="9" spans="1:5" ht="24.75" customHeight="1">
      <c r="A9" s="281" t="s">
        <v>25</v>
      </c>
      <c r="B9" s="256">
        <v>416.1500000000001</v>
      </c>
      <c r="C9" s="257">
        <v>111.44100917789214</v>
      </c>
      <c r="D9" s="258">
        <v>22</v>
      </c>
      <c r="E9" s="259">
        <v>1</v>
      </c>
    </row>
    <row r="10" spans="1:5" s="1" customFormat="1" ht="26.25" customHeight="1">
      <c r="A10" s="282" t="s">
        <v>23</v>
      </c>
      <c r="B10" s="260">
        <v>417.8800000000001</v>
      </c>
      <c r="C10" s="261">
        <v>111.90428671214124</v>
      </c>
      <c r="D10" s="262">
        <v>29</v>
      </c>
      <c r="E10" s="263">
        <v>2</v>
      </c>
    </row>
    <row r="11" spans="1:5" s="1" customFormat="1" ht="26.25" customHeight="1">
      <c r="A11" s="283" t="s">
        <v>24</v>
      </c>
      <c r="B11" s="260">
        <v>427.54</v>
      </c>
      <c r="C11" s="261">
        <v>114.49114277043374</v>
      </c>
      <c r="D11" s="262">
        <v>10</v>
      </c>
      <c r="E11" s="263">
        <v>0</v>
      </c>
    </row>
    <row r="12" spans="1:5" s="1" customFormat="1" ht="26.25" customHeight="1" thickBot="1">
      <c r="A12" s="284" t="s">
        <v>22</v>
      </c>
      <c r="B12" s="264">
        <v>441.1300000000001</v>
      </c>
      <c r="C12" s="265">
        <v>118.13041542387016</v>
      </c>
      <c r="D12" s="266">
        <v>6</v>
      </c>
      <c r="E12" s="267">
        <v>0</v>
      </c>
    </row>
    <row r="13" spans="1:5" ht="27" thickBot="1">
      <c r="A13" s="6"/>
      <c r="B13" s="151" t="s">
        <v>76</v>
      </c>
      <c r="C13" s="151" t="s">
        <v>76</v>
      </c>
      <c r="D13" s="7"/>
      <c r="E13" s="8"/>
    </row>
    <row r="14" spans="1:5" ht="22.5" thickBot="1">
      <c r="A14" s="171" t="s">
        <v>54</v>
      </c>
      <c r="B14" s="172">
        <v>193</v>
      </c>
      <c r="C14" s="169" t="s">
        <v>63</v>
      </c>
      <c r="D14" s="169"/>
      <c r="E14" s="170"/>
    </row>
    <row r="15" spans="1:5" ht="66" thickBot="1">
      <c r="A15" s="180" t="s">
        <v>0</v>
      </c>
      <c r="B15" s="181" t="s">
        <v>2</v>
      </c>
      <c r="C15" s="190" t="s">
        <v>1</v>
      </c>
      <c r="D15" s="174" t="s">
        <v>4</v>
      </c>
      <c r="E15" s="193" t="s">
        <v>3</v>
      </c>
    </row>
    <row r="16" spans="1:5" ht="24.75" customHeight="1">
      <c r="A16" s="226" t="s">
        <v>127</v>
      </c>
      <c r="B16" s="227">
        <v>526.7899999999995</v>
      </c>
      <c r="C16" s="228">
        <v>100</v>
      </c>
      <c r="D16" s="229">
        <v>0</v>
      </c>
      <c r="E16" s="230">
        <v>8</v>
      </c>
    </row>
    <row r="17" spans="1:5" ht="24.75" customHeight="1">
      <c r="A17" s="231" t="s">
        <v>128</v>
      </c>
      <c r="B17" s="232">
        <v>536.8399999999998</v>
      </c>
      <c r="C17" s="233">
        <v>101.90778108923865</v>
      </c>
      <c r="D17" s="234">
        <v>53</v>
      </c>
      <c r="E17" s="235">
        <v>4</v>
      </c>
    </row>
    <row r="18" spans="1:5" ht="24.75" customHeight="1">
      <c r="A18" s="231" t="s">
        <v>129</v>
      </c>
      <c r="B18" s="232">
        <v>537.11</v>
      </c>
      <c r="C18" s="233">
        <v>101.95903490954659</v>
      </c>
      <c r="D18" s="234">
        <v>64</v>
      </c>
      <c r="E18" s="235">
        <v>6</v>
      </c>
    </row>
    <row r="19" spans="1:5" ht="24.75" customHeight="1">
      <c r="A19" s="231" t="s">
        <v>130</v>
      </c>
      <c r="B19" s="232">
        <v>543.3099999999997</v>
      </c>
      <c r="C19" s="233">
        <v>103.13597448698727</v>
      </c>
      <c r="D19" s="234">
        <v>29</v>
      </c>
      <c r="E19" s="235">
        <v>1</v>
      </c>
    </row>
    <row r="20" spans="1:5" ht="24.75" customHeight="1">
      <c r="A20" s="175" t="s">
        <v>131</v>
      </c>
      <c r="B20" s="176">
        <v>558.0600000000001</v>
      </c>
      <c r="C20" s="177">
        <v>105.93595170751165</v>
      </c>
      <c r="D20" s="178">
        <v>25</v>
      </c>
      <c r="E20" s="179">
        <v>0</v>
      </c>
    </row>
    <row r="21" spans="1:5" ht="24.75" customHeight="1" thickBot="1">
      <c r="A21" s="182" t="s">
        <v>71</v>
      </c>
      <c r="B21" s="298" t="s">
        <v>75</v>
      </c>
      <c r="C21" s="299"/>
      <c r="D21" s="299"/>
      <c r="E21" s="300"/>
    </row>
    <row r="22" spans="1:5" ht="27" thickBot="1">
      <c r="A22" s="12"/>
      <c r="B22" s="151" t="s">
        <v>76</v>
      </c>
      <c r="C22" s="151"/>
      <c r="D22" s="7"/>
      <c r="E22" s="8"/>
    </row>
    <row r="23" spans="1:5" ht="22.5" thickBot="1">
      <c r="A23" s="171" t="s">
        <v>55</v>
      </c>
      <c r="B23" s="295">
        <v>153</v>
      </c>
      <c r="C23" s="169" t="s">
        <v>63</v>
      </c>
      <c r="D23" s="169"/>
      <c r="E23" s="170"/>
    </row>
    <row r="24" spans="1:5" ht="66" thickBot="1">
      <c r="A24" s="183" t="s">
        <v>0</v>
      </c>
      <c r="B24" s="184" t="s">
        <v>2</v>
      </c>
      <c r="C24" s="191" t="s">
        <v>1</v>
      </c>
      <c r="D24" s="174" t="s">
        <v>4</v>
      </c>
      <c r="E24" s="193" t="s">
        <v>3</v>
      </c>
    </row>
    <row r="25" spans="1:5" ht="24.75" customHeight="1">
      <c r="A25" s="226" t="s">
        <v>36</v>
      </c>
      <c r="B25" s="227">
        <v>331.54</v>
      </c>
      <c r="C25" s="228">
        <v>100</v>
      </c>
      <c r="D25" s="229">
        <v>106</v>
      </c>
      <c r="E25" s="230">
        <v>18</v>
      </c>
    </row>
    <row r="26" spans="1:5" ht="24.75" customHeight="1">
      <c r="A26" s="231" t="s">
        <v>37</v>
      </c>
      <c r="B26" s="232">
        <v>375.92999999999995</v>
      </c>
      <c r="C26" s="233">
        <v>113.38903299752667</v>
      </c>
      <c r="D26" s="234">
        <v>21</v>
      </c>
      <c r="E26" s="235">
        <v>1</v>
      </c>
    </row>
    <row r="27" spans="1:5" ht="24.75" customHeight="1">
      <c r="A27" s="231" t="s">
        <v>113</v>
      </c>
      <c r="B27" s="232">
        <v>389.09000000000003</v>
      </c>
      <c r="C27" s="233">
        <v>117.35838812812933</v>
      </c>
      <c r="D27" s="234">
        <v>0</v>
      </c>
      <c r="E27" s="235">
        <v>0</v>
      </c>
    </row>
    <row r="28" spans="1:5" ht="24.75" customHeight="1">
      <c r="A28" s="231" t="s">
        <v>35</v>
      </c>
      <c r="B28" s="232">
        <v>390.61</v>
      </c>
      <c r="C28" s="233">
        <v>117.81685467816854</v>
      </c>
      <c r="D28" s="234">
        <v>21</v>
      </c>
      <c r="E28" s="235">
        <v>0</v>
      </c>
    </row>
    <row r="29" spans="1:5" ht="24.75" customHeight="1">
      <c r="A29" s="236" t="s">
        <v>34</v>
      </c>
      <c r="B29" s="237">
        <v>400.6400000000002</v>
      </c>
      <c r="C29" s="238">
        <v>120.84213066296682</v>
      </c>
      <c r="D29" s="239">
        <v>8</v>
      </c>
      <c r="E29" s="240">
        <v>0</v>
      </c>
    </row>
    <row r="30" spans="1:5" ht="24.75" customHeight="1" hidden="1">
      <c r="A30" s="236"/>
      <c r="B30" s="301"/>
      <c r="C30" s="302"/>
      <c r="D30" s="302"/>
      <c r="E30" s="303"/>
    </row>
    <row r="31" spans="1:5" ht="24.75" customHeight="1" thickBot="1">
      <c r="A31" s="213"/>
      <c r="B31" s="219"/>
      <c r="C31" s="214"/>
      <c r="D31" s="215"/>
      <c r="E31" s="216"/>
    </row>
    <row r="32" spans="1:5" ht="27" thickBot="1">
      <c r="A32" s="6"/>
      <c r="B32" s="151" t="s">
        <v>76</v>
      </c>
      <c r="C32" s="151" t="s">
        <v>76</v>
      </c>
      <c r="D32" s="7"/>
      <c r="E32" s="8"/>
    </row>
    <row r="33" spans="1:5" ht="22.5" thickBot="1">
      <c r="A33" s="171" t="s">
        <v>56</v>
      </c>
      <c r="B33" s="295">
        <v>186</v>
      </c>
      <c r="C33" s="169" t="s">
        <v>53</v>
      </c>
      <c r="D33" s="169"/>
      <c r="E33" s="170"/>
    </row>
    <row r="34" spans="1:5" ht="63" customHeight="1" thickBot="1">
      <c r="A34" s="241" t="s">
        <v>0</v>
      </c>
      <c r="B34" s="242" t="s">
        <v>2</v>
      </c>
      <c r="C34" s="191" t="s">
        <v>1</v>
      </c>
      <c r="D34" s="174" t="s">
        <v>4</v>
      </c>
      <c r="E34" s="193" t="s">
        <v>3</v>
      </c>
    </row>
    <row r="35" spans="1:5" ht="24.75" customHeight="1">
      <c r="A35" s="285" t="s">
        <v>120</v>
      </c>
      <c r="B35" s="256">
        <v>503.42999999999984</v>
      </c>
      <c r="C35" s="257">
        <v>100</v>
      </c>
      <c r="D35" s="258">
        <v>105</v>
      </c>
      <c r="E35" s="259">
        <v>15</v>
      </c>
    </row>
    <row r="36" spans="1:5" ht="24.75" customHeight="1">
      <c r="A36" s="285" t="s">
        <v>121</v>
      </c>
      <c r="B36" s="256">
        <v>503.4799999999998</v>
      </c>
      <c r="C36" s="257">
        <v>100.0099318673897</v>
      </c>
      <c r="D36" s="258">
        <v>52</v>
      </c>
      <c r="E36" s="259">
        <v>0</v>
      </c>
    </row>
    <row r="37" spans="1:5" ht="24.75" customHeight="1">
      <c r="A37" s="285" t="s">
        <v>122</v>
      </c>
      <c r="B37" s="256">
        <v>525.0299999999999</v>
      </c>
      <c r="C37" s="257">
        <v>104.29056671235327</v>
      </c>
      <c r="D37" s="258">
        <v>50</v>
      </c>
      <c r="E37" s="259">
        <v>5</v>
      </c>
    </row>
    <row r="38" spans="1:5" s="1" customFormat="1" ht="24.75" customHeight="1" thickBot="1">
      <c r="A38" s="286" t="s">
        <v>102</v>
      </c>
      <c r="B38" s="304" t="s">
        <v>72</v>
      </c>
      <c r="C38" s="305"/>
      <c r="D38" s="305"/>
      <c r="E38" s="306"/>
    </row>
    <row r="39" spans="1:5" s="1" customFormat="1" ht="24.75" customHeight="1" hidden="1">
      <c r="A39" s="287"/>
      <c r="B39" s="237"/>
      <c r="C39" s="288"/>
      <c r="D39" s="289"/>
      <c r="E39" s="290"/>
    </row>
    <row r="40" spans="1:5" s="1" customFormat="1" ht="24.75" customHeight="1" thickBot="1">
      <c r="A40" s="291" t="s">
        <v>73</v>
      </c>
      <c r="B40" s="304" t="s">
        <v>72</v>
      </c>
      <c r="C40" s="305"/>
      <c r="D40" s="305"/>
      <c r="E40" s="306"/>
    </row>
    <row r="41" spans="1:5" ht="27" thickBot="1">
      <c r="A41" s="9"/>
      <c r="B41" s="151" t="s">
        <v>76</v>
      </c>
      <c r="C41" s="151" t="s">
        <v>76</v>
      </c>
      <c r="D41" s="10"/>
      <c r="E41" s="11"/>
    </row>
    <row r="42" spans="1:5" ht="22.5" thickBot="1">
      <c r="A42" s="171" t="s">
        <v>57</v>
      </c>
      <c r="B42" s="294">
        <v>208</v>
      </c>
      <c r="C42" s="169" t="s">
        <v>63</v>
      </c>
      <c r="D42" s="169"/>
      <c r="E42" s="170"/>
    </row>
    <row r="43" spans="1:5" ht="66" thickBot="1">
      <c r="A43" s="183" t="s">
        <v>0</v>
      </c>
      <c r="B43" s="184" t="s">
        <v>2</v>
      </c>
      <c r="C43" s="191" t="s">
        <v>1</v>
      </c>
      <c r="D43" s="174" t="s">
        <v>4</v>
      </c>
      <c r="E43" s="193" t="s">
        <v>3</v>
      </c>
    </row>
    <row r="44" spans="1:5" ht="24.75" customHeight="1">
      <c r="A44" s="226" t="s">
        <v>119</v>
      </c>
      <c r="B44" s="227">
        <v>603.72</v>
      </c>
      <c r="C44" s="228">
        <v>100</v>
      </c>
      <c r="D44" s="229">
        <v>160</v>
      </c>
      <c r="E44" s="230">
        <v>19</v>
      </c>
    </row>
    <row r="45" spans="1:5" ht="24.75" customHeight="1">
      <c r="A45" s="231" t="s">
        <v>115</v>
      </c>
      <c r="B45" s="232">
        <v>640.1200000000003</v>
      </c>
      <c r="C45" s="233">
        <v>106.0292850990526</v>
      </c>
      <c r="D45" s="234">
        <v>54</v>
      </c>
      <c r="E45" s="235">
        <v>2</v>
      </c>
    </row>
    <row r="46" spans="1:5" ht="24.75" customHeight="1" thickBot="1">
      <c r="A46" s="269" t="s">
        <v>117</v>
      </c>
      <c r="B46" s="270">
        <v>658.47</v>
      </c>
      <c r="C46" s="271">
        <v>109.06877360365732</v>
      </c>
      <c r="D46" s="272">
        <v>32</v>
      </c>
      <c r="E46" s="273">
        <v>1</v>
      </c>
    </row>
    <row r="47" spans="1:5" ht="18.75">
      <c r="A47" s="274"/>
      <c r="B47" s="275"/>
      <c r="C47" s="275"/>
      <c r="D47" s="276"/>
      <c r="E47" s="276"/>
    </row>
    <row r="48" ht="23.25">
      <c r="A48" s="247"/>
    </row>
  </sheetData>
  <sheetProtection selectLockedCells="1" sort="0"/>
  <mergeCells count="6">
    <mergeCell ref="A1:E1"/>
    <mergeCell ref="A2:E2"/>
    <mergeCell ref="B21:E21"/>
    <mergeCell ref="B30:E30"/>
    <mergeCell ref="B40:E40"/>
    <mergeCell ref="B38:E38"/>
  </mergeCells>
  <conditionalFormatting sqref="B13:C13">
    <cfRule type="containsText" priority="5" dxfId="22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2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2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2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30">
      <selection activeCell="B136" sqref="B136:D140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10" t="s">
        <v>58</v>
      </c>
      <c r="B2" s="310"/>
      <c r="C2" s="310"/>
      <c r="D2" s="310"/>
      <c r="E2" s="310"/>
      <c r="F2" s="310"/>
    </row>
    <row r="3" spans="1:27" ht="38.25" customHeight="1" thickBot="1" thickTop="1">
      <c r="A3" s="307"/>
      <c r="B3" s="307"/>
      <c r="C3" s="307"/>
      <c r="D3" s="307"/>
      <c r="E3" s="307"/>
      <c r="F3" s="307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3" ht="49.5" customHeight="1" thickTop="1">
      <c r="A4" s="308" t="s">
        <v>5</v>
      </c>
      <c r="B4" s="308"/>
      <c r="C4" s="123" t="s">
        <v>106</v>
      </c>
    </row>
    <row r="5" ht="15"/>
    <row r="6" ht="15"/>
    <row r="7" ht="15"/>
    <row r="8" spans="34:95" ht="39.75" customHeight="1">
      <c r="AH8" s="124"/>
      <c r="AI8" s="124"/>
      <c r="AJ8" s="124"/>
      <c r="AK8" s="124"/>
      <c r="AL8" s="124"/>
      <c r="CL8" s="124"/>
      <c r="CM8" s="124"/>
      <c r="CN8" s="124"/>
      <c r="CO8" s="124"/>
      <c r="CP8" s="124"/>
      <c r="CQ8" s="124"/>
    </row>
    <row r="9" spans="33:95" ht="39.75" customHeight="1">
      <c r="AG9" s="124"/>
      <c r="AH9" s="124"/>
      <c r="AI9" s="124"/>
      <c r="AJ9" s="124"/>
      <c r="AK9" s="124"/>
      <c r="CF9" s="125" t="s">
        <v>38</v>
      </c>
      <c r="CG9" s="126">
        <f>'2_ΡΑΒΔΟΓΡΑΜΜΑΤΑ_ΚΑΤΑΤΑΞΗ ΥΠΕΡ.'!C125</f>
        <v>157</v>
      </c>
      <c r="CH9" s="125" t="s">
        <v>39</v>
      </c>
      <c r="CI9" s="125" t="s">
        <v>40</v>
      </c>
      <c r="CJ9" s="127" t="str">
        <f>C4</f>
        <v>21/04/2015</v>
      </c>
      <c r="CK9" s="125"/>
      <c r="CL9" s="125" t="s">
        <v>41</v>
      </c>
      <c r="CM9" s="126">
        <f>'2_ΡΑΒΔΟΓΡΑΜΜΑΤΑ_ΚΑΤΑΤΑΞΗ ΥΠΕΡ.'!C125</f>
        <v>157</v>
      </c>
      <c r="CN9" s="125" t="s">
        <v>42</v>
      </c>
      <c r="CO9" s="125" t="s">
        <v>43</v>
      </c>
      <c r="CP9" s="125" t="str">
        <f>CJ9</f>
        <v>21/04/2015</v>
      </c>
      <c r="CQ9" s="125"/>
    </row>
    <row r="10" spans="85:93" ht="39.75" customHeight="1">
      <c r="CG10" s="126">
        <f>'2_ΡΑΒΔΟΓΡΑΜΜΑΤΑ_ΚΑΤΑΤΑΞΗ ΥΠΕΡ.'!C134</f>
        <v>0</v>
      </c>
      <c r="CI10" s="125" t="s">
        <v>44</v>
      </c>
      <c r="CM10" s="126">
        <f>'2_ΡΑΒΔΟΓΡΑΜΜΑΤΑ_ΚΑΤΑΤΑΞΗ ΥΠΕΡ.'!C134</f>
        <v>0</v>
      </c>
      <c r="CO10" s="125" t="s">
        <v>45</v>
      </c>
    </row>
    <row r="11" spans="85:93" ht="39.75" customHeight="1">
      <c r="CG11" s="126">
        <f>'2_ΡΑΒΔΟΓΡΑΜΜΑΤΑ_ΚΑΤΑΤΑΞΗ ΥΠΕΡ.'!C143</f>
        <v>153</v>
      </c>
      <c r="CI11" s="125" t="s">
        <v>46</v>
      </c>
      <c r="CM11" s="126">
        <f>'2_ΡΑΒΔΟΓΡΑΜΜΑΤΑ_ΚΑΤΑΤΑΞΗ ΥΠΕΡ.'!C143</f>
        <v>153</v>
      </c>
      <c r="CO11" s="125" t="s">
        <v>47</v>
      </c>
    </row>
    <row r="12" spans="85:93" ht="39.75" customHeight="1">
      <c r="CG12" s="126">
        <f>'2_ΡΑΒΔΟΓΡΑΜΜΑΤΑ_ΚΑΤΑΤΑΞΗ ΥΠΕΡ.'!C152</f>
        <v>186</v>
      </c>
      <c r="CI12" s="125" t="s">
        <v>48</v>
      </c>
      <c r="CM12" s="126">
        <f>'2_ΡΑΒΔΟΓΡΑΜΜΑΤΑ_ΚΑΤΑΤΑΞΗ ΥΠΕΡ.'!C152</f>
        <v>186</v>
      </c>
      <c r="CO12" s="125" t="s">
        <v>49</v>
      </c>
    </row>
    <row r="13" spans="85:93" ht="39.75" customHeight="1">
      <c r="CG13" s="126">
        <f>'2_ΡΑΒΔΟΓΡΑΜΜΑΤΑ_ΚΑΤΑΤΑΞΗ ΥΠΕΡ.'!C161</f>
        <v>208</v>
      </c>
      <c r="CI13" s="125" t="s">
        <v>50</v>
      </c>
      <c r="CM13" s="126">
        <f>'2_ΡΑΒΔΟΓΡΑΜΜΑΤΑ_ΚΑΤΑΤΑΞΗ ΥΠΕΡ.'!C161</f>
        <v>208</v>
      </c>
      <c r="CO13" s="125" t="s">
        <v>51</v>
      </c>
    </row>
    <row r="14" ht="15"/>
    <row r="15" ht="15"/>
    <row r="16" spans="84:90" ht="23.25">
      <c r="CF16" s="128" t="str">
        <f>$CF$9&amp;$CG$9&amp;$CH$9&amp;CI9&amp;$CJ$9</f>
        <v>ΣΥΝΟΛΙΚΟ ΚΟΣΤΟΣ ΑΓΟΡΑΣ 157 ΚΟΙΝΩΝ ΠΡΟΪΟΝΤΩΝ ΑΝΑ ΥΠΕΡΑΓOΡΑ ΛΕΥΚΩΣΙΑΣ 21/04/2015</v>
      </c>
      <c r="CL16" s="128" t="str">
        <f>$CL$9&amp;$CM$9&amp;$CN$9&amp;CO9&amp;$CP$9</f>
        <v>ΔΕΙΚΤΗΣ ΤΙΜΩΝ ΥΠΕΡΑΓΟΡΩΝ  ΓΙΑ 157 ΚΟΙΝΑ ΠΡΟΪΟΝΤΑ _ΛΕΥΚΩΣΙΑ 21/04/2015</v>
      </c>
    </row>
    <row r="17" spans="84:90" ht="23.25">
      <c r="CF17" s="128" t="str">
        <f>$CF$9&amp;$CG$10&amp;$CH$9&amp;CI10&amp;$CJ$9</f>
        <v>ΣΥΝΟΛΙΚΟ ΚΟΣΤΟΣ ΑΓΟΡΑΣ 0 ΚΟΙΝΩΝ ΠΡΟΪΟΝΤΩΝ ΑΝΑ ΥΠΕΡΑΓOΡΑ ΛΕΜΕΣΟΥ 21/04/2015</v>
      </c>
      <c r="CL17" s="128" t="str">
        <f>$CL$9&amp;$CM$10&amp;$CN$9&amp;CO10&amp;$CP$9</f>
        <v>ΔΕΙΚΤΗΣ ΤΙΜΩΝ ΥΠΕΡΑΓΟΡΩΝ  ΓΙΑ 0 ΚΟΙΝΑ ΠΡΟΪΟΝΤΑ _ΛΕΜΕΣΟΣ 21/04/2015</v>
      </c>
    </row>
    <row r="18" spans="84:90" ht="23.25">
      <c r="CF18" s="128" t="str">
        <f>$CF$9&amp;$CG$11&amp;$CH$9&amp;CI11&amp;$CJ$9</f>
        <v>ΣΥΝΟΛΙΚΟ ΚΟΣΤΟΣ ΑΓΟΡΑΣ 153 ΚΟΙΝΩΝ ΠΡΟΪΟΝΤΩΝ ΑΝΑ ΥΠΕΡΑΓOΡΑ ΛΑΡΝΑΚΑΣ 21/04/2015</v>
      </c>
      <c r="CL18" s="128" t="str">
        <f>$CL$9&amp;$CM$11&amp;$CN$9&amp;CO11&amp;$CP$9</f>
        <v>ΔΕΙΚΤΗΣ ΤΙΜΩΝ ΥΠΕΡΑΓΟΡΩΝ  ΓΙΑ 153 ΚΟΙΝΑ ΠΡΟΪΟΝΤΑ _ΛΑΡΝΑΚΑ 21/04/2015</v>
      </c>
    </row>
    <row r="19" spans="84:90" ht="23.25">
      <c r="CF19" s="128" t="str">
        <f>$CF$9&amp;$CG$12&amp;$CH$9&amp;CI12&amp;$CJ$9</f>
        <v>ΣΥΝΟΛΙΚΟ ΚΟΣΤΟΣ ΑΓΟΡΑΣ 186 ΚΟΙΝΩΝ ΠΡΟΪΟΝΤΩΝ ΑΝΑ ΥΠΕΡΑΓOΡΑ ΠΑΦΟΥ 21/04/2015</v>
      </c>
      <c r="CL19" s="128" t="str">
        <f>$CL$9&amp;$CM$12&amp;$CN$9&amp;CO12&amp;$CP$9</f>
        <v>ΔΕΙΚΤΗΣ ΤΙΜΩΝ ΥΠΕΡΑΓΟΡΩΝ  ΓΙΑ 186 ΚΟΙΝΑ ΠΡΟΪΟΝΤΑ _ΠΑΦΟΣ 21/04/2015</v>
      </c>
    </row>
    <row r="20" spans="84:90" ht="23.25">
      <c r="CF20" s="128" t="str">
        <f>$CF$9&amp;$CG$13&amp;$CH$9&amp;CI13&amp;$CJ$9</f>
        <v>ΣΥΝΟΛΙΚΟ ΚΟΣΤΟΣ ΑΓΟΡΑΣ 208 ΚΟΙΝΩΝ ΠΡΟΪΟΝΤΩΝ ΑΝΑ ΥΠΕΡΑΓOΡΑ ΑΜΜΟΧΩΣΤΟΥ 21/04/2015</v>
      </c>
      <c r="CL20" s="128" t="str">
        <f>$CL$9&amp;$CM$13&amp;$CN$9&amp;CO13&amp;$CP$9</f>
        <v>ΔΕΙΚΤΗΣ ΤΙΜΩΝ ΥΠΕΡΑΓΟΡΩΝ  ΓΙΑ 208 ΚΟΙΝΑ ΠΡΟΪΟΝΤΑ _ΑΜΜΟΧΩΣΤΟΣ  21/04/2015</v>
      </c>
    </row>
    <row r="21" ht="23.25">
      <c r="CF21" s="128"/>
    </row>
    <row r="22" ht="23.25">
      <c r="CF22" s="128"/>
    </row>
    <row r="23" ht="15">
      <c r="AC23" s="129"/>
    </row>
    <row r="24" ht="15">
      <c r="AC24" s="129"/>
    </row>
    <row r="25" ht="15">
      <c r="AC25" s="129"/>
    </row>
    <row r="26" ht="15">
      <c r="AC26" s="129"/>
    </row>
    <row r="27" ht="15">
      <c r="AC27" s="129"/>
    </row>
    <row r="28" ht="15">
      <c r="AC28" s="129"/>
    </row>
    <row r="29" ht="15">
      <c r="AC29" s="129"/>
    </row>
    <row r="30" ht="15">
      <c r="AC30" s="129"/>
    </row>
    <row r="31" ht="15">
      <c r="AC31" s="129"/>
    </row>
    <row r="32" ht="15">
      <c r="AC32" s="129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9" t="s">
        <v>60</v>
      </c>
      <c r="C123" s="309"/>
      <c r="D123" s="309"/>
    </row>
    <row r="124" spans="2:3" ht="36" customHeight="1" thickBot="1">
      <c r="B124" s="130" t="s">
        <v>14</v>
      </c>
      <c r="C124" s="131" t="s">
        <v>106</v>
      </c>
    </row>
    <row r="125" spans="2:4" ht="47.25" customHeight="1" thickBot="1">
      <c r="B125" s="132" t="s">
        <v>52</v>
      </c>
      <c r="C125" s="133">
        <v>157</v>
      </c>
      <c r="D125" s="134" t="s">
        <v>53</v>
      </c>
    </row>
    <row r="126" spans="2:4" ht="59.25" customHeight="1" thickBot="1">
      <c r="B126" s="135" t="s">
        <v>0</v>
      </c>
      <c r="C126" s="136" t="s">
        <v>2</v>
      </c>
      <c r="D126" s="137" t="s">
        <v>1</v>
      </c>
    </row>
    <row r="127" spans="2:4" ht="47.25" customHeight="1">
      <c r="B127" s="164" t="s">
        <v>26</v>
      </c>
      <c r="C127" s="139">
        <v>373.42626656916224</v>
      </c>
      <c r="D127" s="140">
        <v>100</v>
      </c>
    </row>
    <row r="128" spans="2:4" ht="47.25" customHeight="1">
      <c r="B128" s="246" t="s">
        <v>79</v>
      </c>
      <c r="C128" s="142">
        <v>395.9999999999999</v>
      </c>
      <c r="D128" s="143">
        <v>106.04503096106035</v>
      </c>
    </row>
    <row r="129" spans="2:4" ht="47.25" customHeight="1">
      <c r="B129" s="245" t="s">
        <v>25</v>
      </c>
      <c r="C129" s="145">
        <v>416.1500000000001</v>
      </c>
      <c r="D129" s="146">
        <v>111.44100917789214</v>
      </c>
    </row>
    <row r="130" spans="2:4" ht="47.25" customHeight="1">
      <c r="B130" s="249" t="s">
        <v>23</v>
      </c>
      <c r="C130" s="148">
        <v>417.8800000000001</v>
      </c>
      <c r="D130" s="149">
        <v>111.90428671214124</v>
      </c>
    </row>
    <row r="131" spans="2:4" ht="47.25" customHeight="1">
      <c r="B131" s="249" t="s">
        <v>24</v>
      </c>
      <c r="C131" s="148">
        <v>427.54</v>
      </c>
      <c r="D131" s="149">
        <v>114.49114277043374</v>
      </c>
    </row>
    <row r="132" spans="2:4" ht="47.25" customHeight="1">
      <c r="B132" s="249" t="s">
        <v>22</v>
      </c>
      <c r="C132" s="148">
        <v>441.1300000000001</v>
      </c>
      <c r="D132" s="149">
        <v>118.13041542387016</v>
      </c>
    </row>
    <row r="133" spans="2:4" ht="47.25" customHeight="1" thickBot="1">
      <c r="B133" s="150"/>
      <c r="C133" s="151"/>
      <c r="D133" s="207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2" t="s">
        <v>54</v>
      </c>
      <c r="C134" s="133"/>
      <c r="D134" s="134" t="s">
        <v>53</v>
      </c>
    </row>
    <row r="135" spans="2:4" ht="59.25" customHeight="1" thickBot="1">
      <c r="B135" s="152" t="s">
        <v>0</v>
      </c>
      <c r="C135" s="136" t="s">
        <v>2</v>
      </c>
      <c r="D135" s="153" t="s">
        <v>1</v>
      </c>
    </row>
    <row r="136" spans="2:4" ht="47.25" customHeight="1">
      <c r="B136" s="138" t="s">
        <v>127</v>
      </c>
      <c r="C136" s="139">
        <v>526.7899999999995</v>
      </c>
      <c r="D136" s="140">
        <v>100</v>
      </c>
    </row>
    <row r="137" spans="2:4" ht="47.25" customHeight="1">
      <c r="B137" s="141" t="s">
        <v>128</v>
      </c>
      <c r="C137" s="142">
        <v>536.8399999999998</v>
      </c>
      <c r="D137" s="143">
        <v>101.90778108923865</v>
      </c>
    </row>
    <row r="138" spans="2:4" ht="47.25" customHeight="1">
      <c r="B138" s="141" t="s">
        <v>129</v>
      </c>
      <c r="C138" s="142">
        <v>537.11</v>
      </c>
      <c r="D138" s="143">
        <v>101.95903490954659</v>
      </c>
    </row>
    <row r="139" spans="2:4" ht="47.25" customHeight="1">
      <c r="B139" s="147" t="s">
        <v>130</v>
      </c>
      <c r="C139" s="148">
        <v>543.3099999999997</v>
      </c>
      <c r="D139" s="149">
        <v>103.13597448698727</v>
      </c>
    </row>
    <row r="140" spans="2:4" ht="47.25" customHeight="1">
      <c r="B140" s="147" t="s">
        <v>131</v>
      </c>
      <c r="C140" s="148">
        <v>558.0600000000001</v>
      </c>
      <c r="D140" s="149">
        <v>105.93595170751165</v>
      </c>
    </row>
    <row r="141" spans="2:4" ht="47.25" customHeight="1" thickBot="1">
      <c r="B141" s="154"/>
      <c r="C141" s="155"/>
      <c r="D141" s="156"/>
    </row>
    <row r="142" spans="2:4" ht="47.25" customHeight="1" thickBot="1">
      <c r="B142" s="208"/>
      <c r="C142" s="151">
        <f>IF(AND(C136="",C137="",C138="",C139=""),"",IF(AND(C136&lt;=C137,C137&lt;=C138,C138),"","ΠΡΟΣΟΧΗ ΤΑΞΙΝΟΜΗΣΗ"))</f>
      </c>
      <c r="D142" s="207">
        <f>IF(AND(D136="",D137="",D138="",D139=""),"",IF(AND(D136&lt;=D137,D137&lt;=D138,D138),"","ΠΡΟΣΟΧΗ ΤΑΞΙΝΟΜΗΣΗ"))</f>
      </c>
    </row>
    <row r="143" spans="2:4" ht="47.25" customHeight="1" thickBot="1">
      <c r="B143" s="132" t="s">
        <v>55</v>
      </c>
      <c r="C143" s="133">
        <v>153</v>
      </c>
      <c r="D143" s="134" t="s">
        <v>53</v>
      </c>
    </row>
    <row r="144" spans="2:4" ht="59.25" customHeight="1" thickBot="1">
      <c r="B144" s="152" t="s">
        <v>0</v>
      </c>
      <c r="C144" s="157" t="s">
        <v>2</v>
      </c>
      <c r="D144" s="153" t="s">
        <v>1</v>
      </c>
    </row>
    <row r="145" spans="2:4" ht="47.25" customHeight="1">
      <c r="B145" s="144" t="s">
        <v>36</v>
      </c>
      <c r="C145" s="145">
        <v>331.54</v>
      </c>
      <c r="D145" s="146">
        <v>100</v>
      </c>
    </row>
    <row r="146" spans="2:4" ht="47.25" customHeight="1">
      <c r="B146" s="141" t="s">
        <v>37</v>
      </c>
      <c r="C146" s="142">
        <v>375.92999999999995</v>
      </c>
      <c r="D146" s="143">
        <v>113.38903299752667</v>
      </c>
    </row>
    <row r="147" spans="2:4" ht="47.25" customHeight="1">
      <c r="B147" s="141" t="s">
        <v>113</v>
      </c>
      <c r="C147" s="142">
        <v>389.09000000000003</v>
      </c>
      <c r="D147" s="143">
        <v>117.35838812812933</v>
      </c>
    </row>
    <row r="148" spans="2:4" ht="47.25" customHeight="1">
      <c r="B148" s="248" t="s">
        <v>35</v>
      </c>
      <c r="C148" s="158">
        <v>390.61</v>
      </c>
      <c r="D148" s="159">
        <v>117.81685467816854</v>
      </c>
    </row>
    <row r="149" spans="2:4" ht="47.25" customHeight="1">
      <c r="B149" s="221" t="s">
        <v>34</v>
      </c>
      <c r="C149" s="160">
        <v>400.6400000000002</v>
      </c>
      <c r="D149" s="161">
        <v>120.84213066296682</v>
      </c>
    </row>
    <row r="150" spans="2:4" ht="47.25" customHeight="1" thickBot="1">
      <c r="B150" s="162"/>
      <c r="C150" s="217"/>
      <c r="D150" s="163"/>
    </row>
    <row r="151" spans="2:4" ht="47.25" customHeight="1" thickBot="1">
      <c r="B151" s="208"/>
      <c r="C151" s="151">
        <f>IF(AND(C145="",C146="",C147="",C148=""),"",IF(AND(C145&lt;=C146,C146&lt;=C147,C147),"","ΠΡΟΣΟΧΗ ΤΑΞΙΝΟΜΗΣΗ"))</f>
      </c>
      <c r="D151" s="207">
        <f>IF(AND(D145="",D146="",D147="",D148=""),"",IF(AND(D145&lt;=D146,D146&lt;=D147,D147),"","ΠΡΟΣΟΧΗ ΤΑΞΙΝΟΜΗΣΗ"))</f>
      </c>
    </row>
    <row r="152" spans="2:4" ht="47.25" customHeight="1" thickBot="1">
      <c r="B152" s="132" t="s">
        <v>56</v>
      </c>
      <c r="C152" s="133">
        <v>186</v>
      </c>
      <c r="D152" s="134" t="s">
        <v>53</v>
      </c>
    </row>
    <row r="153" spans="2:4" ht="59.25" customHeight="1" thickBot="1">
      <c r="B153" s="135" t="s">
        <v>0</v>
      </c>
      <c r="C153" s="136" t="s">
        <v>2</v>
      </c>
      <c r="D153" s="137" t="s">
        <v>1</v>
      </c>
    </row>
    <row r="154" spans="2:4" ht="47.25" customHeight="1">
      <c r="B154" s="164" t="s">
        <v>120</v>
      </c>
      <c r="C154" s="139">
        <v>503.42999999999984</v>
      </c>
      <c r="D154" s="140">
        <v>100</v>
      </c>
    </row>
    <row r="155" spans="2:4" ht="47.25" customHeight="1">
      <c r="B155" s="141" t="s">
        <v>121</v>
      </c>
      <c r="C155" s="142">
        <v>503.4799999999998</v>
      </c>
      <c r="D155" s="143">
        <v>100.0099318673897</v>
      </c>
    </row>
    <row r="156" spans="2:4" ht="47.25" customHeight="1">
      <c r="B156" s="141" t="s">
        <v>122</v>
      </c>
      <c r="C156" s="142">
        <v>525.0299999999999</v>
      </c>
      <c r="D156" s="143">
        <v>104.29056671235327</v>
      </c>
    </row>
    <row r="157" spans="2:4" ht="47.25" customHeight="1">
      <c r="B157" s="147"/>
      <c r="C157" s="148"/>
      <c r="D157" s="149"/>
    </row>
    <row r="158" spans="2:4" ht="47.25" customHeight="1" hidden="1">
      <c r="B158" s="204"/>
      <c r="C158" s="205"/>
      <c r="D158" s="206"/>
    </row>
    <row r="159" spans="2:4" ht="47.25" customHeight="1" hidden="1" thickBot="1">
      <c r="B159" s="154"/>
      <c r="C159" s="155"/>
      <c r="D159" s="156"/>
    </row>
    <row r="160" spans="2:4" ht="47.25" customHeight="1" thickBot="1">
      <c r="B160" s="208"/>
      <c r="C160" s="151">
        <f>IF(AND(C154="",C155="",C156="",C157="",C159=""),"",IF(AND(C154&lt;=C155,C155&lt;=C156),"","ΠΡΟΣΟΧΗ ΤΑΞΙΝΟΜΗΣΗ"))</f>
      </c>
      <c r="D160" s="207">
        <f>IF(AND(D154="",D155="",D156="",D157="",D159=""),"",IF(AND(D154&lt;=D155,D155&lt;=D156),"","ΠΡΟΣΟΧΗ ΤΑΞΙΝΟΜΗΣΗ"))</f>
      </c>
    </row>
    <row r="161" spans="2:4" ht="47.25" customHeight="1" thickBot="1">
      <c r="B161" s="132" t="s">
        <v>57</v>
      </c>
      <c r="C161" s="133">
        <v>208</v>
      </c>
      <c r="D161" s="165" t="s">
        <v>53</v>
      </c>
    </row>
    <row r="162" spans="2:4" ht="59.25" customHeight="1" thickBot="1">
      <c r="B162" s="135" t="s">
        <v>0</v>
      </c>
      <c r="C162" s="136" t="s">
        <v>2</v>
      </c>
      <c r="D162" s="137" t="s">
        <v>1</v>
      </c>
    </row>
    <row r="163" spans="2:4" ht="47.25" customHeight="1">
      <c r="B163" s="138" t="s">
        <v>110</v>
      </c>
      <c r="C163" s="139">
        <v>603.72</v>
      </c>
      <c r="D163" s="140">
        <v>100</v>
      </c>
    </row>
    <row r="164" spans="2:4" ht="47.25" customHeight="1">
      <c r="B164" s="141" t="s">
        <v>111</v>
      </c>
      <c r="C164" s="142">
        <v>640.1200000000003</v>
      </c>
      <c r="D164" s="143">
        <v>106.0292850990526</v>
      </c>
    </row>
    <row r="165" spans="2:4" ht="47.25" customHeight="1" thickBot="1">
      <c r="B165" s="162" t="s">
        <v>112</v>
      </c>
      <c r="C165" s="268">
        <v>658.47</v>
      </c>
      <c r="D165" s="163">
        <v>109.06877360365732</v>
      </c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2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2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2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2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2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2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2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2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2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2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157" activePane="bottomLeft" state="frozen"/>
      <selection pane="topLeft" activeCell="A1" sqref="A1"/>
      <selection pane="bottomLeft" activeCell="D160" sqref="D160:E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66" customFormat="1" ht="50.25" customHeight="1" thickBot="1">
      <c r="A2" s="311" t="s">
        <v>65</v>
      </c>
      <c r="B2" s="312"/>
      <c r="C2" s="312"/>
      <c r="D2" s="312"/>
      <c r="E2" s="312"/>
      <c r="F2" s="312"/>
      <c r="G2" s="312"/>
      <c r="H2" s="312"/>
      <c r="I2" s="313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Y2" s="168"/>
    </row>
    <row r="3" spans="2:5" ht="30" customHeight="1">
      <c r="B3" s="314" t="s">
        <v>5</v>
      </c>
      <c r="C3" s="314"/>
      <c r="D3" s="314"/>
      <c r="E3" s="187" t="s">
        <v>106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_21/04/2015</v>
      </c>
      <c r="CB8" s="14" t="s">
        <v>9</v>
      </c>
      <c r="CC8" s="14" t="s">
        <v>8</v>
      </c>
      <c r="CD8" s="14" t="str">
        <f>BY8</f>
        <v>_21/04/2015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66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ΛΕΥΚΩΣΙΑ_21/04/2015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ΛΕΜΕΣΟΣ_21/04/2015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ΛΑΡΝΑΚΑ_21/04/2015</v>
      </c>
      <c r="BY17" s="14"/>
    </row>
    <row r="18" ht="18.75">
      <c r="BW18" s="16" t="str">
        <f>BW8&amp;BX11&amp;BY8</f>
        <v>ΑΡΙΘΜΟΣ ΠΡΟÏΟΝΤΩΝ ΠΟΥ ΕΙΝΑΙ ΦΘΗΝΟΤΕΡΗ Η ΥΠΕΡΑΓΟΡΑ ΠΑΦΟΣ_21/04/2015</v>
      </c>
    </row>
    <row r="19" ht="18.75">
      <c r="BW19" s="16" t="str">
        <f>BW8&amp;BX12&amp;BY8</f>
        <v>ΑΡΙΘΜΟΣ ΠΡΟÏΟΝΤΩΝ ΠΟΥ ΕΙΝΑΙ ΦΘΗΝΟΤΕΡΗ Η ΥΠΕΡΑΓΟΡΑ ΑΜΜΟΧΩΣΤΟΣ_21/04/2015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ΛΕΥΚΩΣΙΑ_21/04/2015</v>
      </c>
    </row>
    <row r="25" ht="18.75">
      <c r="BW25" s="16" t="str">
        <f>CB8&amp;CC9&amp;CD8</f>
        <v>ΑΡΙΘΜΟΣ ΚΑΤΗΓΟΡIΩΝ ΠΟΥ ΕΙΝΑΙ ΦΘΗΝΟΤΕΡΗ Η ΥΠΕΡΑΓΟΡΑ  ΛΕΜΕΣΟΣ_21/04/2015</v>
      </c>
    </row>
    <row r="26" ht="18.75">
      <c r="BW26" s="16" t="str">
        <f>CB8&amp;CC10&amp;CD8</f>
        <v>ΑΡΙΘΜΟΣ ΚΑΤΗΓΟΡIΩΝ ΠΟΥ ΕΙΝΑΙ ΦΘΗΝΟΤΕΡΗ Η ΥΠΕΡΑΓΟΡΑ  ΛΑΡΝΑΚΑ_21/04/2015</v>
      </c>
    </row>
    <row r="27" ht="18.75">
      <c r="BW27" s="16" t="str">
        <f>CB8&amp;CC11&amp;CD8</f>
        <v>ΑΡΙΘΜΟΣ ΚΑΤΗΓΟΡIΩΝ ΠΟΥ ΕΙΝΑΙ ΦΘΗΝΟΤΕΡΗ Η ΥΠΕΡΑΓΟΡΑ  ΠΑΦΟΣ_21/04/2015</v>
      </c>
    </row>
    <row r="28" ht="18.75">
      <c r="BW28" s="16" t="str">
        <f>CB8&amp;CC12&amp;CD8</f>
        <v>ΑΡΙΘΜΟΣ ΚΑΤΗΓΟΡIΩΝ ΠΟΥ ΕΙΝΑΙ ΦΘΗΝΟΤΕΡΗ Η ΥΠΕΡΑΓΟΡΑ  ΑΜΜΟΧΩΣΤΟΣ_21/04/2015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21/04/2015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5" t="s">
        <v>61</v>
      </c>
      <c r="C148" s="316"/>
      <c r="D148" s="316"/>
      <c r="E148" s="316"/>
      <c r="F148" s="316"/>
      <c r="G148" s="316"/>
      <c r="H148" s="316"/>
      <c r="I148" s="316"/>
      <c r="J148" s="316"/>
      <c r="K148" s="317"/>
    </row>
    <row r="149" spans="2:11" ht="15.75">
      <c r="B149" s="318" t="s">
        <v>15</v>
      </c>
      <c r="C149" s="319"/>
      <c r="D149" s="320" t="s">
        <v>16</v>
      </c>
      <c r="E149" s="321"/>
      <c r="F149" s="320" t="s">
        <v>17</v>
      </c>
      <c r="G149" s="321"/>
      <c r="H149" s="320" t="s">
        <v>18</v>
      </c>
      <c r="I149" s="321"/>
      <c r="J149" s="322" t="s">
        <v>19</v>
      </c>
      <c r="K149" s="32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26</v>
      </c>
      <c r="C151" s="30">
        <v>103</v>
      </c>
      <c r="D151" s="31" t="s">
        <v>129</v>
      </c>
      <c r="E151" s="32">
        <v>64</v>
      </c>
      <c r="F151" s="31" t="s">
        <v>36</v>
      </c>
      <c r="G151" s="32">
        <v>106</v>
      </c>
      <c r="H151" s="31" t="s">
        <v>120</v>
      </c>
      <c r="I151" s="32">
        <v>105</v>
      </c>
      <c r="J151" s="33" t="s">
        <v>110</v>
      </c>
      <c r="K151" s="34">
        <v>160</v>
      </c>
    </row>
    <row r="152" spans="2:11" ht="66" customHeight="1">
      <c r="B152" s="29" t="s">
        <v>23</v>
      </c>
      <c r="C152" s="30">
        <v>29</v>
      </c>
      <c r="D152" s="31" t="s">
        <v>128</v>
      </c>
      <c r="E152" s="32">
        <v>53</v>
      </c>
      <c r="F152" s="35" t="s">
        <v>35</v>
      </c>
      <c r="G152" s="36">
        <v>21</v>
      </c>
      <c r="H152" s="31" t="s">
        <v>121</v>
      </c>
      <c r="I152" s="32">
        <v>52</v>
      </c>
      <c r="J152" s="37" t="s">
        <v>111</v>
      </c>
      <c r="K152" s="38">
        <v>54</v>
      </c>
    </row>
    <row r="153" spans="2:11" ht="66" customHeight="1">
      <c r="B153" s="29" t="s">
        <v>25</v>
      </c>
      <c r="C153" s="30">
        <v>22</v>
      </c>
      <c r="D153" s="31" t="s">
        <v>130</v>
      </c>
      <c r="E153" s="32">
        <v>29</v>
      </c>
      <c r="F153" s="35" t="s">
        <v>37</v>
      </c>
      <c r="G153" s="36">
        <v>21</v>
      </c>
      <c r="H153" s="31" t="s">
        <v>122</v>
      </c>
      <c r="I153" s="32">
        <v>50</v>
      </c>
      <c r="J153" s="33" t="s">
        <v>112</v>
      </c>
      <c r="K153" s="38">
        <v>32</v>
      </c>
    </row>
    <row r="154" spans="2:11" ht="66" customHeight="1">
      <c r="B154" s="29" t="s">
        <v>24</v>
      </c>
      <c r="C154" s="30">
        <v>10</v>
      </c>
      <c r="D154" s="31" t="s">
        <v>131</v>
      </c>
      <c r="E154" s="32">
        <v>25</v>
      </c>
      <c r="F154" s="35" t="s">
        <v>34</v>
      </c>
      <c r="G154" s="36">
        <v>8</v>
      </c>
      <c r="H154" s="31"/>
      <c r="I154" s="32"/>
      <c r="J154" s="33"/>
      <c r="K154" s="34"/>
    </row>
    <row r="155" spans="2:11" ht="66" customHeight="1">
      <c r="B155" s="29" t="s">
        <v>22</v>
      </c>
      <c r="C155" s="30">
        <v>6</v>
      </c>
      <c r="D155" s="31" t="s">
        <v>127</v>
      </c>
      <c r="E155" s="32">
        <v>0</v>
      </c>
      <c r="F155" s="35" t="s">
        <v>113</v>
      </c>
      <c r="G155" s="36">
        <v>0</v>
      </c>
      <c r="H155" s="31"/>
      <c r="I155" s="32"/>
      <c r="J155" s="33"/>
      <c r="K155" s="34"/>
    </row>
    <row r="156" spans="2:11" ht="66" customHeight="1" thickBot="1">
      <c r="B156" s="39" t="s">
        <v>79</v>
      </c>
      <c r="C156" s="40">
        <v>6</v>
      </c>
      <c r="D156" s="41"/>
      <c r="E156" s="42"/>
      <c r="F156" s="41"/>
      <c r="G156" s="42"/>
      <c r="H156" s="210"/>
      <c r="I156" s="211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15" t="s">
        <v>62</v>
      </c>
      <c r="C158" s="316"/>
      <c r="D158" s="316"/>
      <c r="E158" s="316"/>
      <c r="F158" s="316"/>
      <c r="G158" s="316"/>
      <c r="H158" s="316"/>
      <c r="I158" s="316"/>
      <c r="J158" s="316"/>
      <c r="K158" s="317"/>
    </row>
    <row r="159" spans="2:11" ht="45" customHeight="1">
      <c r="B159" s="324" t="s">
        <v>15</v>
      </c>
      <c r="C159" s="325"/>
      <c r="D159" s="320" t="s">
        <v>16</v>
      </c>
      <c r="E159" s="321"/>
      <c r="F159" s="320" t="s">
        <v>17</v>
      </c>
      <c r="G159" s="321"/>
      <c r="H159" s="320" t="s">
        <v>18</v>
      </c>
      <c r="I159" s="321"/>
      <c r="J159" s="326" t="s">
        <v>19</v>
      </c>
      <c r="K159" s="327"/>
    </row>
    <row r="160" spans="2:11" ht="39" thickBot="1">
      <c r="B160" s="47" t="s">
        <v>0</v>
      </c>
      <c r="C160" s="48" t="s">
        <v>69</v>
      </c>
      <c r="D160" s="49" t="s">
        <v>0</v>
      </c>
      <c r="E160" s="48" t="s">
        <v>69</v>
      </c>
      <c r="F160" s="49" t="s">
        <v>0</v>
      </c>
      <c r="G160" s="48" t="s">
        <v>69</v>
      </c>
      <c r="H160" s="49" t="s">
        <v>0</v>
      </c>
      <c r="I160" s="48" t="s">
        <v>69</v>
      </c>
      <c r="J160" s="50" t="s">
        <v>0</v>
      </c>
      <c r="K160" s="212" t="s">
        <v>69</v>
      </c>
    </row>
    <row r="161" spans="2:11" ht="74.25" customHeight="1">
      <c r="B161" s="51" t="s">
        <v>26</v>
      </c>
      <c r="C161" s="52">
        <v>13</v>
      </c>
      <c r="D161" s="53" t="s">
        <v>127</v>
      </c>
      <c r="E161" s="54">
        <v>8</v>
      </c>
      <c r="F161" s="278" t="s">
        <v>36</v>
      </c>
      <c r="G161" s="279">
        <v>18</v>
      </c>
      <c r="H161" s="53" t="s">
        <v>120</v>
      </c>
      <c r="I161" s="54">
        <v>15</v>
      </c>
      <c r="J161" s="55" t="s">
        <v>110</v>
      </c>
      <c r="K161" s="56">
        <v>19</v>
      </c>
    </row>
    <row r="162" spans="2:11" ht="66" customHeight="1">
      <c r="B162" s="57" t="s">
        <v>79</v>
      </c>
      <c r="C162" s="58">
        <v>3</v>
      </c>
      <c r="D162" s="35" t="s">
        <v>129</v>
      </c>
      <c r="E162" s="36">
        <v>6</v>
      </c>
      <c r="F162" s="35" t="s">
        <v>37</v>
      </c>
      <c r="G162" s="36">
        <v>1</v>
      </c>
      <c r="H162" s="35" t="s">
        <v>122</v>
      </c>
      <c r="I162" s="36">
        <v>5</v>
      </c>
      <c r="J162" s="59" t="s">
        <v>111</v>
      </c>
      <c r="K162" s="38">
        <v>2</v>
      </c>
    </row>
    <row r="163" spans="2:11" ht="66" customHeight="1">
      <c r="B163" s="57" t="s">
        <v>23</v>
      </c>
      <c r="C163" s="58">
        <v>2</v>
      </c>
      <c r="D163" s="35" t="s">
        <v>128</v>
      </c>
      <c r="E163" s="36">
        <v>4</v>
      </c>
      <c r="F163" s="35" t="s">
        <v>113</v>
      </c>
      <c r="G163" s="36">
        <v>0</v>
      </c>
      <c r="H163" s="35" t="s">
        <v>121</v>
      </c>
      <c r="I163" s="36">
        <v>0</v>
      </c>
      <c r="J163" s="59" t="s">
        <v>112</v>
      </c>
      <c r="K163" s="38">
        <v>1</v>
      </c>
    </row>
    <row r="164" spans="2:11" ht="66" customHeight="1">
      <c r="B164" s="57" t="s">
        <v>25</v>
      </c>
      <c r="C164" s="58">
        <v>1</v>
      </c>
      <c r="D164" s="35" t="s">
        <v>130</v>
      </c>
      <c r="E164" s="36">
        <v>1</v>
      </c>
      <c r="F164" s="35" t="s">
        <v>35</v>
      </c>
      <c r="G164" s="36">
        <v>0</v>
      </c>
      <c r="H164" s="35"/>
      <c r="I164" s="36"/>
      <c r="J164" s="59"/>
      <c r="K164" s="38"/>
    </row>
    <row r="165" spans="2:11" ht="66" customHeight="1">
      <c r="B165" s="57" t="s">
        <v>22</v>
      </c>
      <c r="C165" s="58">
        <v>0</v>
      </c>
      <c r="D165" s="35" t="s">
        <v>131</v>
      </c>
      <c r="E165" s="36">
        <v>0</v>
      </c>
      <c r="F165" s="35" t="s">
        <v>34</v>
      </c>
      <c r="G165" s="36">
        <v>0</v>
      </c>
      <c r="H165" s="35"/>
      <c r="I165" s="36"/>
      <c r="J165" s="60"/>
      <c r="K165" s="38"/>
    </row>
    <row r="166" spans="2:11" ht="66" customHeight="1" thickBot="1">
      <c r="B166" s="39" t="s">
        <v>24</v>
      </c>
      <c r="C166" s="40">
        <v>0</v>
      </c>
      <c r="D166" s="41"/>
      <c r="E166" s="42"/>
      <c r="F166" s="41"/>
      <c r="G166" s="42"/>
      <c r="H166" s="210"/>
      <c r="I166" s="42"/>
      <c r="J166" s="61"/>
      <c r="K166" s="44"/>
    </row>
    <row r="167" spans="2:11" ht="66" customHeight="1">
      <c r="B167" s="209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2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2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2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2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2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2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7"/>
  <sheetViews>
    <sheetView showGridLines="0" tabSelected="1" zoomScale="70" zoomScaleNormal="70" zoomScaleSheetLayoutView="70" zoomScalePageLayoutView="0" workbookViewId="0" topLeftCell="A1">
      <pane ySplit="3" topLeftCell="A115" activePane="bottomLeft" state="frozen"/>
      <selection pane="topLeft" activeCell="A1" sqref="A1"/>
      <selection pane="bottomLeft" activeCell="A34" sqref="A34:O52"/>
    </sheetView>
  </sheetViews>
  <sheetFormatPr defaultColWidth="9.140625" defaultRowHeight="15"/>
  <cols>
    <col min="1" max="1" width="4.28125" style="62" bestFit="1" customWidth="1"/>
    <col min="2" max="2" width="57.28125" style="63" customWidth="1"/>
    <col min="3" max="8" width="11.140625" style="62" customWidth="1"/>
    <col min="9" max="9" width="13.28125" style="62" customWidth="1"/>
    <col min="10" max="14" width="11.140625" style="62" customWidth="1"/>
    <col min="15" max="15" width="10.28125" style="62" customWidth="1"/>
    <col min="16" max="16384" width="9.140625" style="64" customWidth="1"/>
  </cols>
  <sheetData>
    <row r="1" ht="13.5" thickBot="1"/>
    <row r="2" spans="1:15" ht="24" customHeight="1" thickBot="1">
      <c r="A2" s="336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8"/>
    </row>
    <row r="3" ht="17.25" customHeight="1">
      <c r="B3" s="65" t="s">
        <v>105</v>
      </c>
    </row>
    <row r="4" ht="13.5" thickBot="1"/>
    <row r="5" spans="1:15" ht="16.5" thickBot="1">
      <c r="A5" s="336" t="s">
        <v>107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8"/>
    </row>
    <row r="6" spans="1:15" s="63" customFormat="1" ht="34.5" customHeight="1">
      <c r="A6" s="339" t="s">
        <v>21</v>
      </c>
      <c r="B6" s="340"/>
      <c r="C6" s="345" t="s">
        <v>79</v>
      </c>
      <c r="D6" s="329"/>
      <c r="E6" s="328" t="s">
        <v>22</v>
      </c>
      <c r="F6" s="329"/>
      <c r="G6" s="328" t="s">
        <v>23</v>
      </c>
      <c r="H6" s="329"/>
      <c r="I6" s="328" t="s">
        <v>24</v>
      </c>
      <c r="J6" s="329"/>
      <c r="K6" s="328" t="s">
        <v>25</v>
      </c>
      <c r="L6" s="329"/>
      <c r="M6" s="328" t="s">
        <v>26</v>
      </c>
      <c r="N6" s="350"/>
      <c r="O6" s="347" t="s">
        <v>27</v>
      </c>
    </row>
    <row r="7" spans="1:15" s="63" customFormat="1" ht="34.5" customHeight="1">
      <c r="A7" s="341"/>
      <c r="B7" s="342"/>
      <c r="C7" s="346"/>
      <c r="D7" s="331"/>
      <c r="E7" s="330"/>
      <c r="F7" s="331"/>
      <c r="G7" s="330"/>
      <c r="H7" s="331"/>
      <c r="I7" s="330"/>
      <c r="J7" s="331"/>
      <c r="K7" s="330"/>
      <c r="L7" s="331"/>
      <c r="M7" s="330"/>
      <c r="N7" s="351"/>
      <c r="O7" s="348"/>
    </row>
    <row r="8" spans="1:15" ht="13.5" customHeight="1" thickBot="1">
      <c r="A8" s="343"/>
      <c r="B8" s="344"/>
      <c r="C8" s="66" t="s">
        <v>28</v>
      </c>
      <c r="D8" s="67" t="s">
        <v>29</v>
      </c>
      <c r="E8" s="68" t="s">
        <v>28</v>
      </c>
      <c r="F8" s="67" t="s">
        <v>29</v>
      </c>
      <c r="G8" s="68" t="s">
        <v>28</v>
      </c>
      <c r="H8" s="67" t="s">
        <v>29</v>
      </c>
      <c r="I8" s="68" t="s">
        <v>28</v>
      </c>
      <c r="J8" s="67" t="s">
        <v>29</v>
      </c>
      <c r="K8" s="68" t="s">
        <v>28</v>
      </c>
      <c r="L8" s="67" t="s">
        <v>29</v>
      </c>
      <c r="M8" s="68" t="s">
        <v>28</v>
      </c>
      <c r="N8" s="69" t="s">
        <v>29</v>
      </c>
      <c r="O8" s="349"/>
    </row>
    <row r="9" spans="1:19" ht="15">
      <c r="A9" s="70">
        <v>1</v>
      </c>
      <c r="B9" s="71" t="s">
        <v>84</v>
      </c>
      <c r="C9" s="72">
        <v>13.31</v>
      </c>
      <c r="D9" s="73">
        <v>107.86061588330634</v>
      </c>
      <c r="E9" s="74">
        <v>13.760000000000002</v>
      </c>
      <c r="F9" s="73">
        <v>111.5072933549433</v>
      </c>
      <c r="G9" s="72">
        <v>12.339999999999998</v>
      </c>
      <c r="H9" s="73">
        <v>100</v>
      </c>
      <c r="I9" s="72">
        <v>13.02</v>
      </c>
      <c r="J9" s="73">
        <v>105.51053484602919</v>
      </c>
      <c r="K9" s="74">
        <v>12.69</v>
      </c>
      <c r="L9" s="73">
        <v>102.83630470016209</v>
      </c>
      <c r="M9" s="72">
        <v>12.629999999999999</v>
      </c>
      <c r="N9" s="73">
        <v>102.35008103727716</v>
      </c>
      <c r="O9" s="75">
        <v>12.339999999999998</v>
      </c>
      <c r="S9" s="64" t="s">
        <v>74</v>
      </c>
    </row>
    <row r="10" spans="1:15" ht="15">
      <c r="A10" s="76">
        <v>2</v>
      </c>
      <c r="B10" s="77" t="s">
        <v>85</v>
      </c>
      <c r="C10" s="78">
        <v>5.460000000000001</v>
      </c>
      <c r="D10" s="79">
        <v>106.22568093385215</v>
      </c>
      <c r="E10" s="80">
        <v>6.03</v>
      </c>
      <c r="F10" s="79">
        <v>117.31517509727625</v>
      </c>
      <c r="G10" s="78">
        <v>5.51</v>
      </c>
      <c r="H10" s="79">
        <v>107.19844357976652</v>
      </c>
      <c r="I10" s="78">
        <v>5.22</v>
      </c>
      <c r="J10" s="79">
        <v>101.55642023346303</v>
      </c>
      <c r="K10" s="80">
        <v>5.43</v>
      </c>
      <c r="L10" s="79">
        <v>105.64202334630349</v>
      </c>
      <c r="M10" s="78">
        <v>5.140000000000001</v>
      </c>
      <c r="N10" s="79">
        <v>100</v>
      </c>
      <c r="O10" s="75">
        <v>5.140000000000001</v>
      </c>
    </row>
    <row r="11" spans="1:15" ht="15">
      <c r="A11" s="70">
        <v>3</v>
      </c>
      <c r="B11" s="77" t="s">
        <v>86</v>
      </c>
      <c r="C11" s="78">
        <v>9.229999999999999</v>
      </c>
      <c r="D11" s="79">
        <v>112.42387332521315</v>
      </c>
      <c r="E11" s="80">
        <v>9.99</v>
      </c>
      <c r="F11" s="79">
        <v>121.68087697929354</v>
      </c>
      <c r="G11" s="78">
        <v>8.97</v>
      </c>
      <c r="H11" s="79">
        <v>109.25700365408042</v>
      </c>
      <c r="I11" s="78">
        <v>10</v>
      </c>
      <c r="J11" s="79">
        <v>121.80267965895251</v>
      </c>
      <c r="K11" s="80">
        <v>9.92</v>
      </c>
      <c r="L11" s="79">
        <v>120.82825822168088</v>
      </c>
      <c r="M11" s="78">
        <v>8.209999999999999</v>
      </c>
      <c r="N11" s="79">
        <v>100</v>
      </c>
      <c r="O11" s="75">
        <v>8.209999999999999</v>
      </c>
    </row>
    <row r="12" spans="1:15" ht="15">
      <c r="A12" s="76">
        <v>4</v>
      </c>
      <c r="B12" s="77" t="s">
        <v>87</v>
      </c>
      <c r="C12" s="78">
        <v>87.76</v>
      </c>
      <c r="D12" s="79">
        <v>105.87525636385571</v>
      </c>
      <c r="E12" s="80">
        <v>94.63000000000001</v>
      </c>
      <c r="F12" s="79">
        <v>114.16334901676922</v>
      </c>
      <c r="G12" s="78">
        <v>90.50000000000003</v>
      </c>
      <c r="H12" s="79">
        <v>109.18084207986489</v>
      </c>
      <c r="I12" s="78">
        <v>90.72</v>
      </c>
      <c r="J12" s="79">
        <v>109.44625407166122</v>
      </c>
      <c r="K12" s="80">
        <v>89.68</v>
      </c>
      <c r="L12" s="79">
        <v>108.19157920135119</v>
      </c>
      <c r="M12" s="78">
        <v>82.89000000000001</v>
      </c>
      <c r="N12" s="79">
        <v>100</v>
      </c>
      <c r="O12" s="75">
        <v>82.89000000000001</v>
      </c>
    </row>
    <row r="13" spans="1:15" ht="15">
      <c r="A13" s="70">
        <v>5</v>
      </c>
      <c r="B13" s="77" t="s">
        <v>88</v>
      </c>
      <c r="C13" s="78">
        <v>9.059999999999999</v>
      </c>
      <c r="D13" s="79">
        <v>119.05387647831797</v>
      </c>
      <c r="E13" s="80">
        <v>10.11</v>
      </c>
      <c r="F13" s="79">
        <v>132.8515111695138</v>
      </c>
      <c r="G13" s="78">
        <v>10.33</v>
      </c>
      <c r="H13" s="79">
        <v>135.742444152431</v>
      </c>
      <c r="I13" s="78">
        <v>9.78</v>
      </c>
      <c r="J13" s="79">
        <v>128.51511169513796</v>
      </c>
      <c r="K13" s="80">
        <v>10.259999999999998</v>
      </c>
      <c r="L13" s="79">
        <v>134.8226018396846</v>
      </c>
      <c r="M13" s="78">
        <v>7.61</v>
      </c>
      <c r="N13" s="79">
        <v>100</v>
      </c>
      <c r="O13" s="75">
        <v>7.61</v>
      </c>
    </row>
    <row r="14" spans="1:15" ht="15">
      <c r="A14" s="76">
        <v>6</v>
      </c>
      <c r="B14" s="77" t="s">
        <v>89</v>
      </c>
      <c r="C14" s="78">
        <v>31.66</v>
      </c>
      <c r="D14" s="79">
        <v>105.81550802139037</v>
      </c>
      <c r="E14" s="80">
        <v>33.349999999999994</v>
      </c>
      <c r="F14" s="79">
        <v>111.46390374331547</v>
      </c>
      <c r="G14" s="78">
        <v>31.38</v>
      </c>
      <c r="H14" s="79">
        <v>104.87967914438501</v>
      </c>
      <c r="I14" s="78">
        <v>32.68</v>
      </c>
      <c r="J14" s="79">
        <v>109.22459893048129</v>
      </c>
      <c r="K14" s="80">
        <v>29.92</v>
      </c>
      <c r="L14" s="79">
        <v>100</v>
      </c>
      <c r="M14" s="78">
        <v>30.559999999999995</v>
      </c>
      <c r="N14" s="79">
        <v>102.13903743315507</v>
      </c>
      <c r="O14" s="75">
        <v>29.92</v>
      </c>
    </row>
    <row r="15" spans="1:15" ht="15">
      <c r="A15" s="70">
        <v>7</v>
      </c>
      <c r="B15" s="77" t="s">
        <v>90</v>
      </c>
      <c r="C15" s="78">
        <v>6.99</v>
      </c>
      <c r="D15" s="79">
        <v>118.87755102040818</v>
      </c>
      <c r="E15" s="80">
        <v>6.71</v>
      </c>
      <c r="F15" s="79">
        <v>114.11564625850342</v>
      </c>
      <c r="G15" s="78">
        <v>7.29</v>
      </c>
      <c r="H15" s="79">
        <v>123.9795918367347</v>
      </c>
      <c r="I15" s="78">
        <v>6.85</v>
      </c>
      <c r="J15" s="79">
        <v>116.49659863945578</v>
      </c>
      <c r="K15" s="80">
        <v>6.59</v>
      </c>
      <c r="L15" s="79">
        <v>112.0748299319728</v>
      </c>
      <c r="M15" s="78">
        <v>5.88</v>
      </c>
      <c r="N15" s="79">
        <v>100</v>
      </c>
      <c r="O15" s="75">
        <v>5.88</v>
      </c>
    </row>
    <row r="16" spans="1:15" ht="15">
      <c r="A16" s="76">
        <v>8</v>
      </c>
      <c r="B16" s="77" t="s">
        <v>91</v>
      </c>
      <c r="C16" s="78">
        <v>24.96</v>
      </c>
      <c r="D16" s="79">
        <v>100</v>
      </c>
      <c r="E16" s="80">
        <v>31.09</v>
      </c>
      <c r="F16" s="79">
        <v>124.55929487179486</v>
      </c>
      <c r="G16" s="78">
        <v>27.180000000000003</v>
      </c>
      <c r="H16" s="79">
        <v>108.89423076923077</v>
      </c>
      <c r="I16" s="78">
        <v>30.47</v>
      </c>
      <c r="J16" s="79">
        <v>122.07532051282051</v>
      </c>
      <c r="K16" s="80">
        <v>30.419999999999998</v>
      </c>
      <c r="L16" s="79">
        <v>121.87499999999997</v>
      </c>
      <c r="M16" s="78">
        <v>26.95</v>
      </c>
      <c r="N16" s="79">
        <v>107.97275641025641</v>
      </c>
      <c r="O16" s="75">
        <v>24.96</v>
      </c>
    </row>
    <row r="17" spans="1:15" ht="15">
      <c r="A17" s="70">
        <v>9</v>
      </c>
      <c r="B17" s="77" t="s">
        <v>92</v>
      </c>
      <c r="C17" s="78">
        <v>17.6</v>
      </c>
      <c r="D17" s="79">
        <v>110.06879299562229</v>
      </c>
      <c r="E17" s="80">
        <v>20.830000000000002</v>
      </c>
      <c r="F17" s="79">
        <v>130.26891807379616</v>
      </c>
      <c r="G17" s="78">
        <v>18.1</v>
      </c>
      <c r="H17" s="79">
        <v>113.19574734208882</v>
      </c>
      <c r="I17" s="78">
        <v>18.28</v>
      </c>
      <c r="J17" s="79">
        <v>114.32145090681678</v>
      </c>
      <c r="K17" s="80">
        <v>17.520000000000003</v>
      </c>
      <c r="L17" s="79">
        <v>109.56848030018764</v>
      </c>
      <c r="M17" s="78">
        <v>15.989999999999998</v>
      </c>
      <c r="N17" s="79">
        <v>100</v>
      </c>
      <c r="O17" s="75">
        <v>15.989999999999998</v>
      </c>
    </row>
    <row r="18" spans="1:15" ht="15">
      <c r="A18" s="76">
        <v>10</v>
      </c>
      <c r="B18" s="77" t="s">
        <v>108</v>
      </c>
      <c r="C18" s="78">
        <v>21.78</v>
      </c>
      <c r="D18" s="79">
        <v>108.14299900695134</v>
      </c>
      <c r="E18" s="80">
        <v>25.000000000000004</v>
      </c>
      <c r="F18" s="79">
        <v>124.13108242303875</v>
      </c>
      <c r="G18" s="78">
        <v>24.77</v>
      </c>
      <c r="H18" s="79">
        <v>122.98907646474677</v>
      </c>
      <c r="I18" s="78">
        <v>23.020000000000003</v>
      </c>
      <c r="J18" s="79">
        <v>114.29990069513407</v>
      </c>
      <c r="K18" s="80">
        <v>22.910000000000004</v>
      </c>
      <c r="L18" s="79">
        <v>113.75372393247272</v>
      </c>
      <c r="M18" s="78">
        <v>20.14</v>
      </c>
      <c r="N18" s="79">
        <v>100</v>
      </c>
      <c r="O18" s="75">
        <v>20.14</v>
      </c>
    </row>
    <row r="19" spans="1:15" ht="15">
      <c r="A19" s="70">
        <v>11</v>
      </c>
      <c r="B19" s="77" t="s">
        <v>93</v>
      </c>
      <c r="C19" s="78">
        <v>26.330000000000002</v>
      </c>
      <c r="D19" s="79">
        <v>100</v>
      </c>
      <c r="E19" s="80">
        <v>32.39</v>
      </c>
      <c r="F19" s="79">
        <v>123.01557159134066</v>
      </c>
      <c r="G19" s="78">
        <v>28.25</v>
      </c>
      <c r="H19" s="79">
        <v>107.29206228636536</v>
      </c>
      <c r="I19" s="78">
        <v>30.169999999999998</v>
      </c>
      <c r="J19" s="79">
        <v>114.5841245727307</v>
      </c>
      <c r="K19" s="80">
        <v>30.23</v>
      </c>
      <c r="L19" s="79">
        <v>114.81200151917963</v>
      </c>
      <c r="M19" s="78">
        <v>26.54626656916248</v>
      </c>
      <c r="N19" s="79">
        <v>100.82136942332882</v>
      </c>
      <c r="O19" s="75">
        <v>26.330000000000002</v>
      </c>
    </row>
    <row r="20" spans="1:15" ht="15">
      <c r="A20" s="76">
        <v>12</v>
      </c>
      <c r="B20" s="77" t="s">
        <v>94</v>
      </c>
      <c r="C20" s="78">
        <v>13.21</v>
      </c>
      <c r="D20" s="79">
        <v>104.01574803149607</v>
      </c>
      <c r="E20" s="80">
        <v>17.91</v>
      </c>
      <c r="F20" s="79">
        <v>141.0236220472441</v>
      </c>
      <c r="G20" s="78">
        <v>16.68</v>
      </c>
      <c r="H20" s="79">
        <v>131.33858267716536</v>
      </c>
      <c r="I20" s="78">
        <v>17.2</v>
      </c>
      <c r="J20" s="79">
        <v>135.43307086614175</v>
      </c>
      <c r="K20" s="80">
        <v>15.990000000000002</v>
      </c>
      <c r="L20" s="79">
        <v>125.90551181102366</v>
      </c>
      <c r="M20" s="78">
        <v>12.7</v>
      </c>
      <c r="N20" s="79">
        <v>100</v>
      </c>
      <c r="O20" s="75">
        <v>12.7</v>
      </c>
    </row>
    <row r="21" spans="1:15" ht="15">
      <c r="A21" s="70">
        <v>13</v>
      </c>
      <c r="B21" s="77" t="s">
        <v>95</v>
      </c>
      <c r="C21" s="78">
        <v>16.490000000000002</v>
      </c>
      <c r="D21" s="79">
        <v>100</v>
      </c>
      <c r="E21" s="80">
        <v>20.89</v>
      </c>
      <c r="F21" s="79">
        <v>126.68283808368707</v>
      </c>
      <c r="G21" s="78">
        <v>19.86</v>
      </c>
      <c r="H21" s="79">
        <v>120.43662825955121</v>
      </c>
      <c r="I21" s="78">
        <v>22.060000000000002</v>
      </c>
      <c r="J21" s="79">
        <v>133.77804730139476</v>
      </c>
      <c r="K21" s="80">
        <v>19.520000000000003</v>
      </c>
      <c r="L21" s="79">
        <v>118.37477258944816</v>
      </c>
      <c r="M21" s="78">
        <v>18.95</v>
      </c>
      <c r="N21" s="79">
        <v>114.91813220133413</v>
      </c>
      <c r="O21" s="75">
        <v>16.490000000000002</v>
      </c>
    </row>
    <row r="22" spans="1:15" ht="15">
      <c r="A22" s="76">
        <v>14</v>
      </c>
      <c r="B22" s="77" t="s">
        <v>96</v>
      </c>
      <c r="C22" s="78">
        <v>11.280000000000001</v>
      </c>
      <c r="D22" s="79">
        <v>107.73638968481376</v>
      </c>
      <c r="E22" s="80">
        <v>11.77</v>
      </c>
      <c r="F22" s="79">
        <v>112.41642788920726</v>
      </c>
      <c r="G22" s="78">
        <v>11.640000000000002</v>
      </c>
      <c r="H22" s="79">
        <v>111.17478510028656</v>
      </c>
      <c r="I22" s="78">
        <v>11.99</v>
      </c>
      <c r="J22" s="79">
        <v>114.51766953199618</v>
      </c>
      <c r="K22" s="80">
        <v>11.700000000000001</v>
      </c>
      <c r="L22" s="79">
        <v>111.74785100286533</v>
      </c>
      <c r="M22" s="78">
        <v>10.47</v>
      </c>
      <c r="N22" s="79">
        <v>100</v>
      </c>
      <c r="O22" s="75">
        <v>10.47</v>
      </c>
    </row>
    <row r="23" spans="1:15" ht="15">
      <c r="A23" s="70">
        <v>15</v>
      </c>
      <c r="B23" s="77" t="s">
        <v>97</v>
      </c>
      <c r="C23" s="78">
        <v>9.709999999999999</v>
      </c>
      <c r="D23" s="79">
        <v>113.0384167636787</v>
      </c>
      <c r="E23" s="80">
        <v>9.83</v>
      </c>
      <c r="F23" s="79">
        <v>114.43538998835857</v>
      </c>
      <c r="G23" s="78">
        <v>8.59</v>
      </c>
      <c r="H23" s="79">
        <v>100</v>
      </c>
      <c r="I23" s="78">
        <v>10.200000000000001</v>
      </c>
      <c r="J23" s="79">
        <v>118.74272409778814</v>
      </c>
      <c r="K23" s="80">
        <v>10.11</v>
      </c>
      <c r="L23" s="79">
        <v>117.69499417927823</v>
      </c>
      <c r="M23" s="78">
        <v>8.76</v>
      </c>
      <c r="N23" s="79">
        <v>101.9790454016298</v>
      </c>
      <c r="O23" s="75">
        <v>8.59</v>
      </c>
    </row>
    <row r="24" spans="1:15" ht="15">
      <c r="A24" s="76">
        <v>16</v>
      </c>
      <c r="B24" s="77" t="s">
        <v>98</v>
      </c>
      <c r="C24" s="78">
        <v>7.1899999999999995</v>
      </c>
      <c r="D24" s="79">
        <v>114.12698412698413</v>
      </c>
      <c r="E24" s="80">
        <v>7.87</v>
      </c>
      <c r="F24" s="79">
        <v>124.92063492063492</v>
      </c>
      <c r="G24" s="78">
        <v>7.5</v>
      </c>
      <c r="H24" s="79">
        <v>119.04761904761905</v>
      </c>
      <c r="I24" s="78">
        <v>7.91</v>
      </c>
      <c r="J24" s="79">
        <v>125.55555555555556</v>
      </c>
      <c r="K24" s="80">
        <v>7.140000000000001</v>
      </c>
      <c r="L24" s="79">
        <v>113.33333333333336</v>
      </c>
      <c r="M24" s="78">
        <v>6.3</v>
      </c>
      <c r="N24" s="79">
        <v>100</v>
      </c>
      <c r="O24" s="75">
        <v>6.3</v>
      </c>
    </row>
    <row r="25" spans="1:15" ht="15">
      <c r="A25" s="70">
        <v>17</v>
      </c>
      <c r="B25" s="77" t="s">
        <v>99</v>
      </c>
      <c r="C25" s="78">
        <v>16.259999999999998</v>
      </c>
      <c r="D25" s="79">
        <v>111.44619602467442</v>
      </c>
      <c r="E25" s="80">
        <v>18.240000000000002</v>
      </c>
      <c r="F25" s="79">
        <v>125.01713502398906</v>
      </c>
      <c r="G25" s="78">
        <v>17.19</v>
      </c>
      <c r="H25" s="79">
        <v>117.82042494859495</v>
      </c>
      <c r="I25" s="78">
        <v>17.15</v>
      </c>
      <c r="J25" s="79">
        <v>117.54626456477038</v>
      </c>
      <c r="K25" s="80">
        <v>16.81</v>
      </c>
      <c r="L25" s="79">
        <v>115.21590130226183</v>
      </c>
      <c r="M25" s="78">
        <v>14.59</v>
      </c>
      <c r="N25" s="79">
        <v>100</v>
      </c>
      <c r="O25" s="75">
        <v>14.59</v>
      </c>
    </row>
    <row r="26" spans="1:15" ht="15">
      <c r="A26" s="76">
        <v>18</v>
      </c>
      <c r="B26" s="77" t="s">
        <v>100</v>
      </c>
      <c r="C26" s="78">
        <v>52.32</v>
      </c>
      <c r="D26" s="79">
        <v>114.78718736287846</v>
      </c>
      <c r="E26" s="80">
        <v>54.75999999999999</v>
      </c>
      <c r="F26" s="79">
        <v>120.14041246160596</v>
      </c>
      <c r="G26" s="78">
        <v>56.589999999999996</v>
      </c>
      <c r="H26" s="79">
        <v>124.1553312856516</v>
      </c>
      <c r="I26" s="78">
        <v>55.03999999999999</v>
      </c>
      <c r="J26" s="79">
        <v>120.75471698113208</v>
      </c>
      <c r="K26" s="80">
        <v>54.09</v>
      </c>
      <c r="L26" s="79">
        <v>118.67046950416851</v>
      </c>
      <c r="M26" s="78">
        <v>45.58</v>
      </c>
      <c r="N26" s="79">
        <v>100</v>
      </c>
      <c r="O26" s="75">
        <v>45.58</v>
      </c>
    </row>
    <row r="27" spans="1:15" ht="15.75" thickBot="1">
      <c r="A27" s="70">
        <v>19</v>
      </c>
      <c r="B27" s="77" t="s">
        <v>101</v>
      </c>
      <c r="C27" s="78">
        <v>15.399999999999997</v>
      </c>
      <c r="D27" s="79">
        <v>113.82113821138209</v>
      </c>
      <c r="E27" s="80">
        <v>15.969999999999999</v>
      </c>
      <c r="F27" s="79">
        <v>118.03399852180338</v>
      </c>
      <c r="G27" s="78">
        <v>15.209999999999999</v>
      </c>
      <c r="H27" s="79">
        <v>112.41685144124168</v>
      </c>
      <c r="I27" s="78">
        <v>15.780000000000001</v>
      </c>
      <c r="J27" s="79">
        <v>116.62971175166297</v>
      </c>
      <c r="K27" s="80">
        <v>15.219999999999999</v>
      </c>
      <c r="L27" s="79">
        <v>112.49076127124906</v>
      </c>
      <c r="M27" s="78">
        <v>13.530000000000001</v>
      </c>
      <c r="N27" s="79">
        <v>100</v>
      </c>
      <c r="O27" s="75">
        <v>13.530000000000001</v>
      </c>
    </row>
    <row r="28" spans="1:15" ht="15">
      <c r="A28" s="199"/>
      <c r="B28" s="200"/>
      <c r="C28" s="201"/>
      <c r="D28" s="202"/>
      <c r="E28" s="202"/>
      <c r="F28" s="202"/>
      <c r="G28" s="201"/>
      <c r="H28" s="202"/>
      <c r="I28" s="201"/>
      <c r="J28" s="202"/>
      <c r="K28" s="202"/>
      <c r="L28" s="202"/>
      <c r="M28" s="201"/>
      <c r="N28" s="202"/>
      <c r="O28" s="203"/>
    </row>
    <row r="29" spans="1:15" s="86" customFormat="1" ht="15.75" thickBot="1">
      <c r="A29" s="82"/>
      <c r="B29" s="83"/>
      <c r="C29" s="84"/>
      <c r="D29" s="81"/>
      <c r="E29" s="81"/>
      <c r="F29" s="81"/>
      <c r="G29" s="84"/>
      <c r="H29" s="81"/>
      <c r="I29" s="84"/>
      <c r="J29" s="81"/>
      <c r="K29" s="81"/>
      <c r="L29" s="81"/>
      <c r="M29" s="84"/>
      <c r="N29" s="81"/>
      <c r="O29" s="85"/>
    </row>
    <row r="30" spans="1:15" s="86" customFormat="1" ht="16.5" thickBot="1">
      <c r="A30" s="336" t="s">
        <v>132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8"/>
    </row>
    <row r="31" spans="1:15" ht="12.75">
      <c r="A31" s="339" t="s">
        <v>21</v>
      </c>
      <c r="B31" s="340"/>
      <c r="C31" s="328" t="s">
        <v>80</v>
      </c>
      <c r="D31" s="329"/>
      <c r="E31" s="328" t="s">
        <v>30</v>
      </c>
      <c r="F31" s="329"/>
      <c r="G31" s="332" t="s">
        <v>31</v>
      </c>
      <c r="H31" s="333"/>
      <c r="I31" s="328" t="s">
        <v>32</v>
      </c>
      <c r="J31" s="329"/>
      <c r="K31" s="328" t="s">
        <v>81</v>
      </c>
      <c r="L31" s="329"/>
      <c r="M31" s="328" t="s">
        <v>33</v>
      </c>
      <c r="N31" s="329"/>
      <c r="O31" s="358" t="s">
        <v>27</v>
      </c>
    </row>
    <row r="32" spans="1:15" s="63" customFormat="1" ht="53.25" customHeight="1">
      <c r="A32" s="341"/>
      <c r="B32" s="342"/>
      <c r="C32" s="330"/>
      <c r="D32" s="331"/>
      <c r="E32" s="330"/>
      <c r="F32" s="331"/>
      <c r="G32" s="334"/>
      <c r="H32" s="335"/>
      <c r="I32" s="330"/>
      <c r="J32" s="331"/>
      <c r="K32" s="330"/>
      <c r="L32" s="331"/>
      <c r="M32" s="330"/>
      <c r="N32" s="331"/>
      <c r="O32" s="359"/>
    </row>
    <row r="33" spans="1:15" s="63" customFormat="1" ht="13.5" thickBot="1">
      <c r="A33" s="341"/>
      <c r="B33" s="344"/>
      <c r="C33" s="87" t="s">
        <v>28</v>
      </c>
      <c r="D33" s="88" t="s">
        <v>29</v>
      </c>
      <c r="E33" s="87" t="s">
        <v>28</v>
      </c>
      <c r="F33" s="88" t="s">
        <v>29</v>
      </c>
      <c r="G33" s="87" t="s">
        <v>28</v>
      </c>
      <c r="H33" s="88" t="s">
        <v>29</v>
      </c>
      <c r="I33" s="87" t="s">
        <v>28</v>
      </c>
      <c r="J33" s="88" t="s">
        <v>29</v>
      </c>
      <c r="K33" s="87" t="s">
        <v>28</v>
      </c>
      <c r="L33" s="88" t="s">
        <v>29</v>
      </c>
      <c r="M33" s="87" t="s">
        <v>28</v>
      </c>
      <c r="N33" s="88" t="s">
        <v>29</v>
      </c>
      <c r="O33" s="360"/>
    </row>
    <row r="34" spans="1:15" ht="15">
      <c r="A34" s="76">
        <v>1</v>
      </c>
      <c r="B34" s="89" t="s">
        <v>84</v>
      </c>
      <c r="C34" s="90">
        <v>11.76</v>
      </c>
      <c r="D34" s="91">
        <v>102.34986945169715</v>
      </c>
      <c r="E34" s="90">
        <v>12.540000000000001</v>
      </c>
      <c r="F34" s="91">
        <v>109.1383812010444</v>
      </c>
      <c r="G34" s="90">
        <v>11.489999999999998</v>
      </c>
      <c r="H34" s="91">
        <v>100</v>
      </c>
      <c r="I34" s="243" t="s">
        <v>76</v>
      </c>
      <c r="J34" s="91" t="s">
        <v>76</v>
      </c>
      <c r="K34" s="90">
        <v>12.15</v>
      </c>
      <c r="L34" s="91">
        <v>105.74412532637076</v>
      </c>
      <c r="M34" s="90">
        <v>11.860000000000001</v>
      </c>
      <c r="N34" s="91">
        <v>103.22019147084424</v>
      </c>
      <c r="O34" s="92">
        <v>11.489999999999998</v>
      </c>
    </row>
    <row r="35" spans="1:15" ht="15">
      <c r="A35" s="76">
        <v>2</v>
      </c>
      <c r="B35" s="93" t="s">
        <v>85</v>
      </c>
      <c r="C35" s="94">
        <v>4.79</v>
      </c>
      <c r="D35" s="95">
        <v>108.12641083521446</v>
      </c>
      <c r="E35" s="94">
        <v>5.03</v>
      </c>
      <c r="F35" s="95">
        <v>113.54401805869077</v>
      </c>
      <c r="G35" s="94">
        <v>4.85</v>
      </c>
      <c r="H35" s="95">
        <v>109.48081264108352</v>
      </c>
      <c r="I35" s="244" t="s">
        <v>76</v>
      </c>
      <c r="J35" s="95" t="s">
        <v>76</v>
      </c>
      <c r="K35" s="94">
        <v>4.43</v>
      </c>
      <c r="L35" s="95">
        <v>100</v>
      </c>
      <c r="M35" s="94">
        <v>4.4799999999999995</v>
      </c>
      <c r="N35" s="95">
        <v>101.12866817155756</v>
      </c>
      <c r="O35" s="96">
        <v>4.43</v>
      </c>
    </row>
    <row r="36" spans="1:15" ht="15">
      <c r="A36" s="76">
        <v>3</v>
      </c>
      <c r="B36" s="93" t="s">
        <v>86</v>
      </c>
      <c r="C36" s="94">
        <v>9.469999999999999</v>
      </c>
      <c r="D36" s="95">
        <v>103.72398685651696</v>
      </c>
      <c r="E36" s="94">
        <v>9.329999999999998</v>
      </c>
      <c r="F36" s="95">
        <v>102.1905805038335</v>
      </c>
      <c r="G36" s="94">
        <v>9.13</v>
      </c>
      <c r="H36" s="95">
        <v>100</v>
      </c>
      <c r="I36" s="94" t="s">
        <v>76</v>
      </c>
      <c r="J36" s="95" t="s">
        <v>76</v>
      </c>
      <c r="K36" s="94">
        <v>9.280000000000001</v>
      </c>
      <c r="L36" s="95">
        <v>101.64293537787515</v>
      </c>
      <c r="M36" s="94">
        <v>9.45</v>
      </c>
      <c r="N36" s="95">
        <v>103.5049288061336</v>
      </c>
      <c r="O36" s="96">
        <v>9.13</v>
      </c>
    </row>
    <row r="37" spans="1:15" ht="15">
      <c r="A37" s="76">
        <v>4</v>
      </c>
      <c r="B37" s="93" t="s">
        <v>133</v>
      </c>
      <c r="C37" s="94">
        <v>90.64</v>
      </c>
      <c r="D37" s="95">
        <v>110.42884990253414</v>
      </c>
      <c r="E37" s="94">
        <v>88.62</v>
      </c>
      <c r="F37" s="95">
        <v>107.96783625730997</v>
      </c>
      <c r="G37" s="94">
        <v>84.88000000000001</v>
      </c>
      <c r="H37" s="95">
        <v>103.41130604288502</v>
      </c>
      <c r="I37" s="94" t="s">
        <v>76</v>
      </c>
      <c r="J37" s="95" t="s">
        <v>76</v>
      </c>
      <c r="K37" s="94">
        <v>82.4</v>
      </c>
      <c r="L37" s="95">
        <v>100.38986354775832</v>
      </c>
      <c r="M37" s="94">
        <v>82.07999999999998</v>
      </c>
      <c r="N37" s="95">
        <v>100</v>
      </c>
      <c r="O37" s="96">
        <v>82.07999999999998</v>
      </c>
    </row>
    <row r="38" spans="1:15" ht="15">
      <c r="A38" s="76">
        <v>5</v>
      </c>
      <c r="B38" s="93" t="s">
        <v>88</v>
      </c>
      <c r="C38" s="94">
        <v>19.999999999999996</v>
      </c>
      <c r="D38" s="95">
        <v>100.85728693898133</v>
      </c>
      <c r="E38" s="94">
        <v>20.229999999999997</v>
      </c>
      <c r="F38" s="95">
        <v>102.01714573877962</v>
      </c>
      <c r="G38" s="94">
        <v>20.069999999999997</v>
      </c>
      <c r="H38" s="95">
        <v>101.21028744326776</v>
      </c>
      <c r="I38" s="94" t="s">
        <v>76</v>
      </c>
      <c r="J38" s="95" t="s">
        <v>76</v>
      </c>
      <c r="K38" s="94">
        <v>19.83</v>
      </c>
      <c r="L38" s="95">
        <v>100</v>
      </c>
      <c r="M38" s="94">
        <v>21.15</v>
      </c>
      <c r="N38" s="95">
        <v>106.65658093797276</v>
      </c>
      <c r="O38" s="96">
        <v>19.83</v>
      </c>
    </row>
    <row r="39" spans="1:15" ht="15">
      <c r="A39" s="76">
        <v>6</v>
      </c>
      <c r="B39" s="93" t="s">
        <v>89</v>
      </c>
      <c r="C39" s="94">
        <v>44.69</v>
      </c>
      <c r="D39" s="95">
        <v>103.09111880046136</v>
      </c>
      <c r="E39" s="94">
        <v>47.47999999999999</v>
      </c>
      <c r="F39" s="95">
        <v>109.52710495963089</v>
      </c>
      <c r="G39" s="94">
        <v>45.85</v>
      </c>
      <c r="H39" s="95">
        <v>105.76701268742792</v>
      </c>
      <c r="I39" s="94" t="s">
        <v>76</v>
      </c>
      <c r="J39" s="95" t="s">
        <v>76</v>
      </c>
      <c r="K39" s="94">
        <v>43.35</v>
      </c>
      <c r="L39" s="95">
        <v>100</v>
      </c>
      <c r="M39" s="94">
        <v>47.95</v>
      </c>
      <c r="N39" s="95">
        <v>110.61130334486735</v>
      </c>
      <c r="O39" s="96">
        <v>43.35</v>
      </c>
    </row>
    <row r="40" spans="1:15" ht="15">
      <c r="A40" s="76">
        <v>7</v>
      </c>
      <c r="B40" s="93" t="s">
        <v>90</v>
      </c>
      <c r="C40" s="94">
        <v>10.950000000000001</v>
      </c>
      <c r="D40" s="95">
        <v>100.64338235294119</v>
      </c>
      <c r="E40" s="94">
        <v>10.89</v>
      </c>
      <c r="F40" s="95">
        <v>100.09191176470588</v>
      </c>
      <c r="G40" s="94">
        <v>10.879999999999999</v>
      </c>
      <c r="H40" s="95">
        <v>100</v>
      </c>
      <c r="I40" s="94" t="s">
        <v>76</v>
      </c>
      <c r="J40" s="95" t="s">
        <v>76</v>
      </c>
      <c r="K40" s="94">
        <v>11.18</v>
      </c>
      <c r="L40" s="95">
        <v>102.75735294117648</v>
      </c>
      <c r="M40" s="94">
        <v>11.219999999999999</v>
      </c>
      <c r="N40" s="95">
        <v>103.125</v>
      </c>
      <c r="O40" s="96">
        <v>10.879999999999999</v>
      </c>
    </row>
    <row r="41" spans="1:15" ht="15">
      <c r="A41" s="76">
        <v>8</v>
      </c>
      <c r="B41" s="93" t="s">
        <v>91</v>
      </c>
      <c r="C41" s="94">
        <v>14.2</v>
      </c>
      <c r="D41" s="95">
        <v>104.9519586104952</v>
      </c>
      <c r="E41" s="94">
        <v>15.280000000000001</v>
      </c>
      <c r="F41" s="95">
        <v>112.93422025129345</v>
      </c>
      <c r="G41" s="94">
        <v>14.96</v>
      </c>
      <c r="H41" s="95">
        <v>110.56910569105693</v>
      </c>
      <c r="I41" s="94" t="s">
        <v>76</v>
      </c>
      <c r="J41" s="95" t="s">
        <v>76</v>
      </c>
      <c r="K41" s="94">
        <v>13.529999999999998</v>
      </c>
      <c r="L41" s="95">
        <v>100</v>
      </c>
      <c r="M41" s="94">
        <v>14.89</v>
      </c>
      <c r="N41" s="95">
        <v>110.0517368810052</v>
      </c>
      <c r="O41" s="96">
        <v>13.529999999999998</v>
      </c>
    </row>
    <row r="42" spans="1:15" ht="15">
      <c r="A42" s="76">
        <v>9</v>
      </c>
      <c r="B42" s="93" t="s">
        <v>134</v>
      </c>
      <c r="C42" s="94">
        <v>28.259999999999998</v>
      </c>
      <c r="D42" s="95">
        <v>103.63036303630363</v>
      </c>
      <c r="E42" s="94">
        <v>29.5</v>
      </c>
      <c r="F42" s="95">
        <v>108.1774844151082</v>
      </c>
      <c r="G42" s="94">
        <v>27.269999999999996</v>
      </c>
      <c r="H42" s="95">
        <v>100</v>
      </c>
      <c r="I42" s="94" t="s">
        <v>76</v>
      </c>
      <c r="J42" s="95" t="s">
        <v>76</v>
      </c>
      <c r="K42" s="94">
        <v>27.85</v>
      </c>
      <c r="L42" s="95">
        <v>102.12687935460214</v>
      </c>
      <c r="M42" s="94">
        <v>28.439999999999994</v>
      </c>
      <c r="N42" s="95">
        <v>104.2904290429043</v>
      </c>
      <c r="O42" s="96">
        <v>27.269999999999996</v>
      </c>
    </row>
    <row r="43" spans="1:15" ht="15">
      <c r="A43" s="76">
        <v>10</v>
      </c>
      <c r="B43" s="93" t="s">
        <v>103</v>
      </c>
      <c r="C43" s="94">
        <v>45.73</v>
      </c>
      <c r="D43" s="95">
        <v>113.19306930693067</v>
      </c>
      <c r="E43" s="94">
        <v>44.97</v>
      </c>
      <c r="F43" s="95">
        <v>111.31188118811879</v>
      </c>
      <c r="G43" s="94">
        <v>42.970000000000006</v>
      </c>
      <c r="H43" s="95">
        <v>106.36138613861385</v>
      </c>
      <c r="I43" s="94" t="s">
        <v>76</v>
      </c>
      <c r="J43" s="95" t="s">
        <v>76</v>
      </c>
      <c r="K43" s="94">
        <v>40.400000000000006</v>
      </c>
      <c r="L43" s="95">
        <v>100</v>
      </c>
      <c r="M43" s="94">
        <v>42.72</v>
      </c>
      <c r="N43" s="95">
        <v>105.74257425742573</v>
      </c>
      <c r="O43" s="96">
        <v>40.400000000000006</v>
      </c>
    </row>
    <row r="44" spans="1:15" ht="15">
      <c r="A44" s="76">
        <v>11</v>
      </c>
      <c r="B44" s="93" t="s">
        <v>93</v>
      </c>
      <c r="C44" s="94">
        <v>24.85</v>
      </c>
      <c r="D44" s="95">
        <v>102.5588113908378</v>
      </c>
      <c r="E44" s="94">
        <v>27.72</v>
      </c>
      <c r="F44" s="95">
        <v>114.40363186132892</v>
      </c>
      <c r="G44" s="94">
        <v>24.23</v>
      </c>
      <c r="H44" s="95">
        <v>100</v>
      </c>
      <c r="I44" s="94" t="s">
        <v>76</v>
      </c>
      <c r="J44" s="95" t="s">
        <v>76</v>
      </c>
      <c r="K44" s="94">
        <v>26.18</v>
      </c>
      <c r="L44" s="95">
        <v>108.04787453569955</v>
      </c>
      <c r="M44" s="94">
        <v>25.65</v>
      </c>
      <c r="N44" s="95">
        <v>105.86050350804787</v>
      </c>
      <c r="O44" s="96">
        <v>24.23</v>
      </c>
    </row>
    <row r="45" spans="1:15" ht="15">
      <c r="A45" s="76">
        <v>12</v>
      </c>
      <c r="B45" s="93" t="s">
        <v>94</v>
      </c>
      <c r="C45" s="94">
        <v>17.05</v>
      </c>
      <c r="D45" s="95">
        <v>100</v>
      </c>
      <c r="E45" s="94">
        <v>18.13</v>
      </c>
      <c r="F45" s="95">
        <v>106.33431085043988</v>
      </c>
      <c r="G45" s="94">
        <v>17.67</v>
      </c>
      <c r="H45" s="95">
        <v>103.63636363636364</v>
      </c>
      <c r="I45" s="94" t="s">
        <v>76</v>
      </c>
      <c r="J45" s="95" t="s">
        <v>76</v>
      </c>
      <c r="K45" s="94">
        <v>18.08</v>
      </c>
      <c r="L45" s="95">
        <v>106.04105571847506</v>
      </c>
      <c r="M45" s="94">
        <v>19.669999999999998</v>
      </c>
      <c r="N45" s="95">
        <v>115.366568914956</v>
      </c>
      <c r="O45" s="96">
        <v>17.05</v>
      </c>
    </row>
    <row r="46" spans="1:15" ht="15">
      <c r="A46" s="76">
        <v>13</v>
      </c>
      <c r="B46" s="93" t="s">
        <v>104</v>
      </c>
      <c r="C46" s="94">
        <v>6.49</v>
      </c>
      <c r="D46" s="95">
        <v>100</v>
      </c>
      <c r="E46" s="94">
        <v>8.01</v>
      </c>
      <c r="F46" s="95">
        <v>123.4206471494607</v>
      </c>
      <c r="G46" s="94">
        <v>9.1</v>
      </c>
      <c r="H46" s="95">
        <v>140.21571648690292</v>
      </c>
      <c r="I46" s="94" t="s">
        <v>76</v>
      </c>
      <c r="J46" s="95" t="s">
        <v>76</v>
      </c>
      <c r="K46" s="94">
        <v>7.970000000000001</v>
      </c>
      <c r="L46" s="95">
        <v>122.80431432973806</v>
      </c>
      <c r="M46" s="94">
        <v>8.11</v>
      </c>
      <c r="N46" s="95">
        <v>124.96147919876732</v>
      </c>
      <c r="O46" s="96">
        <v>6.49</v>
      </c>
    </row>
    <row r="47" spans="1:15" ht="15">
      <c r="A47" s="76">
        <v>14</v>
      </c>
      <c r="B47" s="93" t="s">
        <v>95</v>
      </c>
      <c r="C47" s="94">
        <v>19.770000000000003</v>
      </c>
      <c r="D47" s="95">
        <v>100</v>
      </c>
      <c r="E47" s="94">
        <v>23.779999999999998</v>
      </c>
      <c r="F47" s="95">
        <v>120.28325746079915</v>
      </c>
      <c r="G47" s="94">
        <v>23.21</v>
      </c>
      <c r="H47" s="95">
        <v>117.40010116337885</v>
      </c>
      <c r="I47" s="94" t="s">
        <v>76</v>
      </c>
      <c r="J47" s="95" t="s">
        <v>76</v>
      </c>
      <c r="K47" s="94">
        <v>20.97</v>
      </c>
      <c r="L47" s="95">
        <v>106.0698027314112</v>
      </c>
      <c r="M47" s="94">
        <v>23.110000000000003</v>
      </c>
      <c r="N47" s="95">
        <v>116.89428426909458</v>
      </c>
      <c r="O47" s="96">
        <v>19.770000000000003</v>
      </c>
    </row>
    <row r="48" spans="1:15" ht="15">
      <c r="A48" s="76">
        <v>15</v>
      </c>
      <c r="B48" s="93" t="s">
        <v>99</v>
      </c>
      <c r="C48" s="94">
        <v>40.23</v>
      </c>
      <c r="D48" s="95">
        <v>100.80180405913306</v>
      </c>
      <c r="E48" s="94">
        <v>41.96999999999999</v>
      </c>
      <c r="F48" s="95">
        <v>105.16161363066901</v>
      </c>
      <c r="G48" s="94">
        <v>41.71</v>
      </c>
      <c r="H48" s="95">
        <v>104.51014783262342</v>
      </c>
      <c r="I48" s="94" t="s">
        <v>76</v>
      </c>
      <c r="J48" s="95" t="s">
        <v>76</v>
      </c>
      <c r="K48" s="94">
        <v>39.90999999999999</v>
      </c>
      <c r="L48" s="95">
        <v>100</v>
      </c>
      <c r="M48" s="94">
        <v>42.53</v>
      </c>
      <c r="N48" s="95">
        <v>106.56477073415186</v>
      </c>
      <c r="O48" s="96">
        <v>39.90999999999999</v>
      </c>
    </row>
    <row r="49" spans="1:15" ht="15">
      <c r="A49" s="76">
        <v>16</v>
      </c>
      <c r="B49" s="93" t="s">
        <v>96</v>
      </c>
      <c r="C49" s="94">
        <v>23.02</v>
      </c>
      <c r="D49" s="95">
        <v>103.41419586702605</v>
      </c>
      <c r="E49" s="94">
        <v>24.05</v>
      </c>
      <c r="F49" s="95">
        <v>108.04132973944294</v>
      </c>
      <c r="G49" s="94">
        <v>22.26</v>
      </c>
      <c r="H49" s="95">
        <v>100</v>
      </c>
      <c r="I49" s="94" t="s">
        <v>76</v>
      </c>
      <c r="J49" s="95" t="s">
        <v>76</v>
      </c>
      <c r="K49" s="94">
        <v>22.97</v>
      </c>
      <c r="L49" s="95">
        <v>103.1895777178796</v>
      </c>
      <c r="M49" s="94">
        <v>23.54</v>
      </c>
      <c r="N49" s="95">
        <v>105.75022461814913</v>
      </c>
      <c r="O49" s="96">
        <v>22.26</v>
      </c>
    </row>
    <row r="50" spans="1:15" ht="15">
      <c r="A50" s="76">
        <v>17</v>
      </c>
      <c r="B50" s="93" t="s">
        <v>98</v>
      </c>
      <c r="C50" s="94">
        <v>4.7700000000000005</v>
      </c>
      <c r="D50" s="95">
        <v>111.70960187353629</v>
      </c>
      <c r="E50" s="94">
        <v>4.73</v>
      </c>
      <c r="F50" s="95">
        <v>110.77283372365339</v>
      </c>
      <c r="G50" s="94">
        <v>4.63</v>
      </c>
      <c r="H50" s="95">
        <v>108.43091334894612</v>
      </c>
      <c r="I50" s="94" t="s">
        <v>76</v>
      </c>
      <c r="J50" s="95" t="s">
        <v>76</v>
      </c>
      <c r="K50" s="94">
        <v>4.2700000000000005</v>
      </c>
      <c r="L50" s="95">
        <v>100</v>
      </c>
      <c r="M50" s="94">
        <v>4.65</v>
      </c>
      <c r="N50" s="95">
        <v>108.89929742388757</v>
      </c>
      <c r="O50" s="96">
        <v>4.2700000000000005</v>
      </c>
    </row>
    <row r="51" spans="1:15" ht="15">
      <c r="A51" s="76">
        <v>18</v>
      </c>
      <c r="B51" s="93" t="s">
        <v>100</v>
      </c>
      <c r="C51" s="94">
        <v>89.95999999999998</v>
      </c>
      <c r="D51" s="95">
        <v>100</v>
      </c>
      <c r="E51" s="94">
        <v>94.66</v>
      </c>
      <c r="F51" s="95">
        <v>105.2245442418853</v>
      </c>
      <c r="G51" s="94">
        <v>91.21</v>
      </c>
      <c r="H51" s="95">
        <v>101.38950644730993</v>
      </c>
      <c r="I51" s="94" t="s">
        <v>76</v>
      </c>
      <c r="J51" s="95" t="s">
        <v>76</v>
      </c>
      <c r="K51" s="94">
        <v>92.32999999999998</v>
      </c>
      <c r="L51" s="95">
        <v>102.63450422409962</v>
      </c>
      <c r="M51" s="94">
        <v>90.92</v>
      </c>
      <c r="N51" s="95">
        <v>101.06714095153404</v>
      </c>
      <c r="O51" s="96">
        <v>89.95999999999998</v>
      </c>
    </row>
    <row r="52" spans="1:15" ht="15">
      <c r="A52" s="76">
        <v>19</v>
      </c>
      <c r="B52" s="93" t="s">
        <v>101</v>
      </c>
      <c r="C52" s="94">
        <v>30.21</v>
      </c>
      <c r="D52" s="95">
        <v>101.68293503870751</v>
      </c>
      <c r="E52" s="94">
        <v>31.14</v>
      </c>
      <c r="F52" s="95">
        <v>104.81319421070347</v>
      </c>
      <c r="G52" s="94">
        <v>30.74</v>
      </c>
      <c r="H52" s="95">
        <v>103.46684617973747</v>
      </c>
      <c r="I52" s="94" t="s">
        <v>76</v>
      </c>
      <c r="J52" s="95" t="s">
        <v>76</v>
      </c>
      <c r="K52" s="94">
        <v>29.709999999999997</v>
      </c>
      <c r="L52" s="95">
        <v>100</v>
      </c>
      <c r="M52" s="94">
        <v>30.889999999999997</v>
      </c>
      <c r="N52" s="95">
        <v>103.97172669134972</v>
      </c>
      <c r="O52" s="96">
        <v>29.709999999999997</v>
      </c>
    </row>
    <row r="53" spans="1:15" ht="15.75" thickBot="1">
      <c r="A53" s="194"/>
      <c r="B53" s="195"/>
      <c r="C53" s="196"/>
      <c r="D53" s="197"/>
      <c r="E53" s="196"/>
      <c r="F53" s="197"/>
      <c r="G53" s="196"/>
      <c r="H53" s="197"/>
      <c r="I53" s="196"/>
      <c r="J53" s="197"/>
      <c r="K53" s="196"/>
      <c r="L53" s="197"/>
      <c r="M53" s="196"/>
      <c r="N53" s="197"/>
      <c r="O53" s="198"/>
    </row>
    <row r="54" spans="1:15" ht="16.5" thickBot="1">
      <c r="A54" s="336" t="s">
        <v>114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8"/>
    </row>
    <row r="55" spans="1:15" ht="20.25" customHeight="1">
      <c r="A55" s="339" t="s">
        <v>21</v>
      </c>
      <c r="B55" s="361"/>
      <c r="C55" s="352" t="s">
        <v>82</v>
      </c>
      <c r="D55" s="353"/>
      <c r="E55" s="364" t="s">
        <v>34</v>
      </c>
      <c r="F55" s="365"/>
      <c r="G55" s="352" t="s">
        <v>35</v>
      </c>
      <c r="H55" s="353"/>
      <c r="I55" s="328" t="s">
        <v>36</v>
      </c>
      <c r="J55" s="329"/>
      <c r="K55" s="352" t="s">
        <v>37</v>
      </c>
      <c r="L55" s="353"/>
      <c r="M55" s="372" t="s">
        <v>27</v>
      </c>
      <c r="N55" s="64"/>
      <c r="O55" s="64"/>
    </row>
    <row r="56" spans="1:13" s="63" customFormat="1" ht="55.5" customHeight="1">
      <c r="A56" s="341"/>
      <c r="B56" s="362"/>
      <c r="C56" s="354"/>
      <c r="D56" s="355"/>
      <c r="E56" s="366"/>
      <c r="F56" s="367"/>
      <c r="G56" s="354"/>
      <c r="H56" s="355"/>
      <c r="I56" s="330"/>
      <c r="J56" s="331"/>
      <c r="K56" s="354"/>
      <c r="L56" s="355"/>
      <c r="M56" s="373"/>
    </row>
    <row r="57" spans="1:13" s="63" customFormat="1" ht="13.5" thickBot="1">
      <c r="A57" s="343"/>
      <c r="B57" s="363"/>
      <c r="C57" s="97" t="s">
        <v>28</v>
      </c>
      <c r="D57" s="98" t="s">
        <v>29</v>
      </c>
      <c r="E57" s="97" t="s">
        <v>28</v>
      </c>
      <c r="F57" s="98" t="s">
        <v>29</v>
      </c>
      <c r="G57" s="97" t="s">
        <v>28</v>
      </c>
      <c r="H57" s="98" t="s">
        <v>29</v>
      </c>
      <c r="I57" s="68" t="s">
        <v>28</v>
      </c>
      <c r="J57" s="67" t="s">
        <v>29</v>
      </c>
      <c r="K57" s="97" t="s">
        <v>28</v>
      </c>
      <c r="L57" s="98" t="s">
        <v>29</v>
      </c>
      <c r="M57" s="374"/>
    </row>
    <row r="58" spans="1:15" ht="15.75" customHeight="1">
      <c r="A58" s="112">
        <v>1</v>
      </c>
      <c r="B58" s="99" t="s">
        <v>84</v>
      </c>
      <c r="C58" s="100">
        <v>8.94</v>
      </c>
      <c r="D58" s="79">
        <v>103.47222222222223</v>
      </c>
      <c r="E58" s="100">
        <v>9.48</v>
      </c>
      <c r="F58" s="79">
        <v>109.72222222222223</v>
      </c>
      <c r="G58" s="100">
        <v>8.71</v>
      </c>
      <c r="H58" s="79">
        <v>100.8101851851852</v>
      </c>
      <c r="I58" s="100">
        <v>8.639999999999999</v>
      </c>
      <c r="J58" s="79">
        <v>100</v>
      </c>
      <c r="K58" s="100">
        <v>8.9</v>
      </c>
      <c r="L58" s="79">
        <v>103.00925925925928</v>
      </c>
      <c r="M58" s="101">
        <v>8.639999999999999</v>
      </c>
      <c r="N58" s="64"/>
      <c r="O58" s="64"/>
    </row>
    <row r="59" spans="1:15" ht="15">
      <c r="A59" s="114">
        <v>2</v>
      </c>
      <c r="B59" s="102" t="s">
        <v>85</v>
      </c>
      <c r="C59" s="78">
        <v>3.97</v>
      </c>
      <c r="D59" s="103">
        <v>92.7570093457944</v>
      </c>
      <c r="E59" s="78">
        <v>4.78</v>
      </c>
      <c r="F59" s="103">
        <v>111.68224299065423</v>
      </c>
      <c r="G59" s="78">
        <v>4.569999999999999</v>
      </c>
      <c r="H59" s="103">
        <v>106.77570093457945</v>
      </c>
      <c r="I59" s="78">
        <v>4.279999999999999</v>
      </c>
      <c r="J59" s="103">
        <v>100</v>
      </c>
      <c r="K59" s="78">
        <v>4.3100000000000005</v>
      </c>
      <c r="L59" s="103">
        <v>100.70093457943928</v>
      </c>
      <c r="M59" s="104">
        <v>4.279999999999999</v>
      </c>
      <c r="N59" s="64"/>
      <c r="O59" s="64"/>
    </row>
    <row r="60" spans="1:15" ht="15">
      <c r="A60" s="188">
        <v>3</v>
      </c>
      <c r="B60" s="102" t="s">
        <v>86</v>
      </c>
      <c r="C60" s="78">
        <v>9.499999999999998</v>
      </c>
      <c r="D60" s="103">
        <v>112.2931442080378</v>
      </c>
      <c r="E60" s="78">
        <v>9.389999999999999</v>
      </c>
      <c r="F60" s="103">
        <v>110.99290780141841</v>
      </c>
      <c r="G60" s="78">
        <v>9.13</v>
      </c>
      <c r="H60" s="103">
        <v>107.91962174940899</v>
      </c>
      <c r="I60" s="78">
        <v>8.46</v>
      </c>
      <c r="J60" s="103">
        <v>100</v>
      </c>
      <c r="K60" s="78">
        <v>9.399999999999999</v>
      </c>
      <c r="L60" s="103">
        <v>111.1111111111111</v>
      </c>
      <c r="M60" s="104">
        <v>8.46</v>
      </c>
      <c r="N60" s="64"/>
      <c r="O60" s="64"/>
    </row>
    <row r="61" spans="1:15" ht="15">
      <c r="A61" s="114">
        <v>4</v>
      </c>
      <c r="B61" s="102" t="s">
        <v>87</v>
      </c>
      <c r="C61" s="78">
        <v>53.63000000000001</v>
      </c>
      <c r="D61" s="103">
        <v>103.15445277938066</v>
      </c>
      <c r="E61" s="78">
        <v>56.92999999999999</v>
      </c>
      <c r="F61" s="103">
        <v>109.50182727447584</v>
      </c>
      <c r="G61" s="78">
        <v>53.7</v>
      </c>
      <c r="H61" s="103">
        <v>103.28909405654933</v>
      </c>
      <c r="I61" s="78">
        <v>51.99</v>
      </c>
      <c r="J61" s="103">
        <v>100</v>
      </c>
      <c r="K61" s="78">
        <v>53.559999999999995</v>
      </c>
      <c r="L61" s="103">
        <v>103.01981150221195</v>
      </c>
      <c r="M61" s="104">
        <v>51.99</v>
      </c>
      <c r="N61" s="64"/>
      <c r="O61" s="64"/>
    </row>
    <row r="62" spans="1:15" ht="15">
      <c r="A62" s="188">
        <v>5</v>
      </c>
      <c r="B62" s="102" t="s">
        <v>88</v>
      </c>
      <c r="C62" s="78">
        <v>15.95</v>
      </c>
      <c r="D62" s="103">
        <v>117.02127659574468</v>
      </c>
      <c r="E62" s="78">
        <v>15.08</v>
      </c>
      <c r="F62" s="103">
        <v>110.63829787234043</v>
      </c>
      <c r="G62" s="78">
        <v>15.32</v>
      </c>
      <c r="H62" s="103">
        <v>112.39911958914162</v>
      </c>
      <c r="I62" s="78">
        <v>13.629999999999999</v>
      </c>
      <c r="J62" s="103">
        <v>100</v>
      </c>
      <c r="K62" s="78">
        <v>15.129999999999999</v>
      </c>
      <c r="L62" s="103">
        <v>111.00513573000734</v>
      </c>
      <c r="M62" s="104">
        <v>13.629999999999999</v>
      </c>
      <c r="N62" s="64"/>
      <c r="O62" s="64"/>
    </row>
    <row r="63" spans="1:15" ht="15">
      <c r="A63" s="188">
        <v>6</v>
      </c>
      <c r="B63" s="102" t="s">
        <v>89</v>
      </c>
      <c r="C63" s="78">
        <v>31.669999999999998</v>
      </c>
      <c r="D63" s="103">
        <v>116.13494682801615</v>
      </c>
      <c r="E63" s="78">
        <v>33.239999999999995</v>
      </c>
      <c r="F63" s="103">
        <v>121.89218921892189</v>
      </c>
      <c r="G63" s="78">
        <v>32.12</v>
      </c>
      <c r="H63" s="103">
        <v>117.78511184451779</v>
      </c>
      <c r="I63" s="78">
        <v>27.53</v>
      </c>
      <c r="J63" s="103">
        <v>100.95342867620096</v>
      </c>
      <c r="K63" s="78">
        <v>27.269999999999996</v>
      </c>
      <c r="L63" s="103">
        <v>100</v>
      </c>
      <c r="M63" s="104">
        <v>27.269999999999996</v>
      </c>
      <c r="N63" s="64"/>
      <c r="O63" s="64"/>
    </row>
    <row r="64" spans="1:15" ht="15">
      <c r="A64" s="114">
        <v>7</v>
      </c>
      <c r="B64" s="102" t="s">
        <v>90</v>
      </c>
      <c r="C64" s="78">
        <v>5.96</v>
      </c>
      <c r="D64" s="103">
        <v>117.55424063116374</v>
      </c>
      <c r="E64" s="78">
        <v>5.529999999999999</v>
      </c>
      <c r="F64" s="103">
        <v>109.07297830374753</v>
      </c>
      <c r="G64" s="78">
        <v>5.54</v>
      </c>
      <c r="H64" s="103">
        <v>109.27021696252466</v>
      </c>
      <c r="I64" s="78">
        <v>5.069999999999999</v>
      </c>
      <c r="J64" s="103">
        <v>100</v>
      </c>
      <c r="K64" s="78">
        <v>5.57</v>
      </c>
      <c r="L64" s="103">
        <v>109.86193293885604</v>
      </c>
      <c r="M64" s="104">
        <v>5.069999999999999</v>
      </c>
      <c r="N64" s="64"/>
      <c r="O64" s="64"/>
    </row>
    <row r="65" spans="1:15" ht="15">
      <c r="A65" s="188">
        <v>8</v>
      </c>
      <c r="B65" s="102" t="s">
        <v>91</v>
      </c>
      <c r="C65" s="78">
        <v>25.57</v>
      </c>
      <c r="D65" s="103">
        <v>119.37441643323999</v>
      </c>
      <c r="E65" s="78">
        <v>25.99</v>
      </c>
      <c r="F65" s="103">
        <v>121.33520074696547</v>
      </c>
      <c r="G65" s="78">
        <v>25.89</v>
      </c>
      <c r="H65" s="103">
        <v>120.86834733893559</v>
      </c>
      <c r="I65" s="78">
        <v>21.419999999999998</v>
      </c>
      <c r="J65" s="103">
        <v>100</v>
      </c>
      <c r="K65" s="78">
        <v>25.41</v>
      </c>
      <c r="L65" s="103">
        <v>118.62745098039215</v>
      </c>
      <c r="M65" s="104">
        <v>21.419999999999998</v>
      </c>
      <c r="N65" s="64"/>
      <c r="O65" s="64"/>
    </row>
    <row r="66" spans="1:15" ht="15">
      <c r="A66" s="188">
        <v>9</v>
      </c>
      <c r="B66" s="102" t="s">
        <v>92</v>
      </c>
      <c r="C66" s="78">
        <v>22.619999999999997</v>
      </c>
      <c r="D66" s="103">
        <v>122.07231516459795</v>
      </c>
      <c r="E66" s="78">
        <v>23.490000000000002</v>
      </c>
      <c r="F66" s="103">
        <v>126.76740420939021</v>
      </c>
      <c r="G66" s="78">
        <v>21.75</v>
      </c>
      <c r="H66" s="103">
        <v>117.37722611980574</v>
      </c>
      <c r="I66" s="78">
        <v>18.529999999999998</v>
      </c>
      <c r="J66" s="103">
        <v>100</v>
      </c>
      <c r="K66" s="78">
        <v>21.870000000000005</v>
      </c>
      <c r="L66" s="103">
        <v>118.02482460874262</v>
      </c>
      <c r="M66" s="104">
        <v>18.529999999999998</v>
      </c>
      <c r="N66" s="64"/>
      <c r="O66" s="64"/>
    </row>
    <row r="67" spans="1:15" ht="15">
      <c r="A67" s="188">
        <v>10</v>
      </c>
      <c r="B67" s="102" t="s">
        <v>108</v>
      </c>
      <c r="C67" s="78">
        <v>35.730000000000004</v>
      </c>
      <c r="D67" s="103">
        <v>119.29883138564274</v>
      </c>
      <c r="E67" s="78">
        <v>37.98</v>
      </c>
      <c r="F67" s="103">
        <v>126.81135225375624</v>
      </c>
      <c r="G67" s="78">
        <v>38.39</v>
      </c>
      <c r="H67" s="103">
        <v>128.1803005008347</v>
      </c>
      <c r="I67" s="78">
        <v>29.950000000000003</v>
      </c>
      <c r="J67" s="103">
        <v>100</v>
      </c>
      <c r="K67" s="78">
        <v>34.31</v>
      </c>
      <c r="L67" s="103">
        <v>114.55759599332221</v>
      </c>
      <c r="M67" s="104">
        <v>29.950000000000003</v>
      </c>
      <c r="N67" s="64"/>
      <c r="O67" s="64"/>
    </row>
    <row r="68" spans="1:15" ht="15">
      <c r="A68" s="114">
        <v>11</v>
      </c>
      <c r="B68" s="102" t="s">
        <v>93</v>
      </c>
      <c r="C68" s="78">
        <v>25.72</v>
      </c>
      <c r="D68" s="103">
        <v>124.3713733075435</v>
      </c>
      <c r="E68" s="78">
        <v>27.83</v>
      </c>
      <c r="F68" s="103">
        <v>134.57446808510636</v>
      </c>
      <c r="G68" s="78">
        <v>24.58</v>
      </c>
      <c r="H68" s="103">
        <v>118.85880077369437</v>
      </c>
      <c r="I68" s="78">
        <v>20.680000000000003</v>
      </c>
      <c r="J68" s="103">
        <v>100</v>
      </c>
      <c r="K68" s="78">
        <v>25.69</v>
      </c>
      <c r="L68" s="103">
        <v>124.22630560928431</v>
      </c>
      <c r="M68" s="104">
        <v>20.680000000000003</v>
      </c>
      <c r="N68" s="64"/>
      <c r="O68" s="64"/>
    </row>
    <row r="69" spans="1:15" ht="15">
      <c r="A69" s="188">
        <v>12</v>
      </c>
      <c r="B69" s="102" t="s">
        <v>94</v>
      </c>
      <c r="C69" s="78">
        <v>15.21</v>
      </c>
      <c r="D69" s="103">
        <v>137.5226039783002</v>
      </c>
      <c r="E69" s="78">
        <v>13.85</v>
      </c>
      <c r="F69" s="103">
        <v>125.22603978300182</v>
      </c>
      <c r="G69" s="78">
        <v>14.16</v>
      </c>
      <c r="H69" s="103">
        <v>128.02893309222426</v>
      </c>
      <c r="I69" s="78">
        <v>11.059999999999999</v>
      </c>
      <c r="J69" s="103">
        <v>100</v>
      </c>
      <c r="K69" s="78">
        <v>14.100000000000001</v>
      </c>
      <c r="L69" s="103">
        <v>127.48643761301992</v>
      </c>
      <c r="M69" s="104">
        <v>11.059999999999999</v>
      </c>
      <c r="N69" s="64"/>
      <c r="O69" s="64"/>
    </row>
    <row r="70" spans="1:15" ht="15">
      <c r="A70" s="188">
        <v>13</v>
      </c>
      <c r="B70" s="102" t="s">
        <v>104</v>
      </c>
      <c r="C70" s="78">
        <v>8.11</v>
      </c>
      <c r="D70" s="103">
        <v>138.160136286201</v>
      </c>
      <c r="E70" s="78">
        <v>8.01</v>
      </c>
      <c r="F70" s="103">
        <v>136.45655877342418</v>
      </c>
      <c r="G70" s="78">
        <v>9.1</v>
      </c>
      <c r="H70" s="103">
        <v>155.02555366269164</v>
      </c>
      <c r="I70" s="78">
        <v>5.87</v>
      </c>
      <c r="J70" s="103">
        <v>100</v>
      </c>
      <c r="K70" s="78">
        <v>7.970000000000001</v>
      </c>
      <c r="L70" s="103">
        <v>135.77512776831347</v>
      </c>
      <c r="M70" s="104">
        <v>5.87</v>
      </c>
      <c r="N70" s="64"/>
      <c r="O70" s="64"/>
    </row>
    <row r="71" spans="1:15" ht="15">
      <c r="A71" s="188">
        <v>14</v>
      </c>
      <c r="B71" s="102" t="s">
        <v>95</v>
      </c>
      <c r="C71" s="78">
        <v>10.690000000000003</v>
      </c>
      <c r="D71" s="103">
        <v>109.86639260020559</v>
      </c>
      <c r="E71" s="78">
        <v>10.81</v>
      </c>
      <c r="F71" s="103">
        <v>111.09969167523124</v>
      </c>
      <c r="G71" s="78">
        <v>10.5</v>
      </c>
      <c r="H71" s="103">
        <v>107.91366906474819</v>
      </c>
      <c r="I71" s="78">
        <v>9.73</v>
      </c>
      <c r="J71" s="103">
        <v>100</v>
      </c>
      <c r="K71" s="78">
        <v>10.11</v>
      </c>
      <c r="L71" s="103">
        <v>103.90544707091469</v>
      </c>
      <c r="M71" s="104">
        <v>9.73</v>
      </c>
      <c r="N71" s="64"/>
      <c r="O71" s="64"/>
    </row>
    <row r="72" spans="1:15" ht="15">
      <c r="A72" s="188">
        <v>15</v>
      </c>
      <c r="B72" s="102" t="s">
        <v>99</v>
      </c>
      <c r="C72" s="78">
        <v>32.150000000000006</v>
      </c>
      <c r="D72" s="103">
        <v>117.25018234865065</v>
      </c>
      <c r="E72" s="78">
        <v>33.22</v>
      </c>
      <c r="F72" s="103">
        <v>121.15244347191832</v>
      </c>
      <c r="G72" s="78">
        <v>32.160000000000004</v>
      </c>
      <c r="H72" s="103">
        <v>117.28665207877465</v>
      </c>
      <c r="I72" s="78">
        <v>27.419999999999998</v>
      </c>
      <c r="J72" s="103">
        <v>100</v>
      </c>
      <c r="K72" s="78">
        <v>31.459999999999997</v>
      </c>
      <c r="L72" s="103">
        <v>114.73377097009482</v>
      </c>
      <c r="M72" s="104">
        <v>27.419999999999998</v>
      </c>
      <c r="N72" s="64"/>
      <c r="O72" s="64"/>
    </row>
    <row r="73" spans="1:15" ht="15">
      <c r="A73" s="188">
        <v>16</v>
      </c>
      <c r="B73" s="102" t="s">
        <v>96</v>
      </c>
      <c r="C73" s="78">
        <v>7.18</v>
      </c>
      <c r="D73" s="103">
        <v>110.46153846153845</v>
      </c>
      <c r="E73" s="78">
        <v>7.780000000000001</v>
      </c>
      <c r="F73" s="103">
        <v>119.69230769230772</v>
      </c>
      <c r="G73" s="78">
        <v>7.720000000000001</v>
      </c>
      <c r="H73" s="103">
        <v>118.76923076923079</v>
      </c>
      <c r="I73" s="78">
        <v>6.5</v>
      </c>
      <c r="J73" s="103">
        <v>100</v>
      </c>
      <c r="K73" s="78">
        <v>7.83</v>
      </c>
      <c r="L73" s="103">
        <v>120.46153846153847</v>
      </c>
      <c r="M73" s="104">
        <v>6.5</v>
      </c>
      <c r="N73" s="64"/>
      <c r="O73" s="64"/>
    </row>
    <row r="74" spans="1:15" ht="15">
      <c r="A74" s="188">
        <v>17</v>
      </c>
      <c r="B74" s="102" t="s">
        <v>98</v>
      </c>
      <c r="C74" s="78">
        <v>16.84</v>
      </c>
      <c r="D74" s="103">
        <v>118.59154929577464</v>
      </c>
      <c r="E74" s="78">
        <v>16.77</v>
      </c>
      <c r="F74" s="103">
        <v>118.09859154929579</v>
      </c>
      <c r="G74" s="78">
        <v>16.7</v>
      </c>
      <c r="H74" s="103">
        <v>117.6056338028169</v>
      </c>
      <c r="I74" s="78">
        <v>14.2</v>
      </c>
      <c r="J74" s="103">
        <v>100</v>
      </c>
      <c r="K74" s="78">
        <v>15.91</v>
      </c>
      <c r="L74" s="103">
        <v>112.04225352112678</v>
      </c>
      <c r="M74" s="104">
        <v>14.2</v>
      </c>
      <c r="N74" s="64"/>
      <c r="O74" s="64"/>
    </row>
    <row r="75" spans="1:15" ht="15">
      <c r="A75" s="188">
        <v>18</v>
      </c>
      <c r="B75" s="102" t="s">
        <v>100</v>
      </c>
      <c r="C75" s="78">
        <v>34.92</v>
      </c>
      <c r="D75" s="103">
        <v>135.50640279394645</v>
      </c>
      <c r="E75" s="78">
        <v>35.28999999999999</v>
      </c>
      <c r="F75" s="103">
        <v>136.94218083042296</v>
      </c>
      <c r="G75" s="78">
        <v>36.17999999999999</v>
      </c>
      <c r="H75" s="103">
        <v>140.39580908032593</v>
      </c>
      <c r="I75" s="78">
        <v>25.77</v>
      </c>
      <c r="J75" s="103">
        <v>100</v>
      </c>
      <c r="K75" s="78">
        <v>33.74</v>
      </c>
      <c r="L75" s="103">
        <v>130.92743500194024</v>
      </c>
      <c r="M75" s="104">
        <v>25.77</v>
      </c>
      <c r="N75" s="64"/>
      <c r="O75" s="64"/>
    </row>
    <row r="76" spans="1:15" ht="15">
      <c r="A76" s="188">
        <v>19</v>
      </c>
      <c r="B76" s="102" t="s">
        <v>101</v>
      </c>
      <c r="C76" s="78">
        <v>24.73</v>
      </c>
      <c r="D76" s="103">
        <v>118.83709754925516</v>
      </c>
      <c r="E76" s="78">
        <v>25.189999999999994</v>
      </c>
      <c r="F76" s="103">
        <v>121.04757328207589</v>
      </c>
      <c r="G76" s="78">
        <v>24.390000000000004</v>
      </c>
      <c r="H76" s="103">
        <v>117.20326765977896</v>
      </c>
      <c r="I76" s="78">
        <v>20.810000000000002</v>
      </c>
      <c r="J76" s="103">
        <v>100</v>
      </c>
      <c r="K76" s="78">
        <v>23.389999999999993</v>
      </c>
      <c r="L76" s="103">
        <v>112.39788563190768</v>
      </c>
      <c r="M76" s="104">
        <v>20.810000000000002</v>
      </c>
      <c r="N76" s="64"/>
      <c r="O76" s="64"/>
    </row>
    <row r="77" spans="1:15" ht="15">
      <c r="A77" s="105"/>
      <c r="B77" s="106"/>
      <c r="C77" s="107"/>
      <c r="D77" s="108"/>
      <c r="E77" s="107"/>
      <c r="F77" s="108"/>
      <c r="G77" s="107"/>
      <c r="H77" s="108"/>
      <c r="I77" s="107"/>
      <c r="J77" s="108"/>
      <c r="K77" s="107"/>
      <c r="L77" s="108"/>
      <c r="M77" s="107"/>
      <c r="N77" s="108"/>
      <c r="O77" s="107"/>
    </row>
    <row r="78" spans="1:17" ht="15">
      <c r="A78" s="105"/>
      <c r="B78" s="106"/>
      <c r="C78" s="107"/>
      <c r="D78" s="108"/>
      <c r="E78" s="107"/>
      <c r="F78" s="108"/>
      <c r="G78" s="107"/>
      <c r="H78" s="108"/>
      <c r="I78" s="107"/>
      <c r="J78" s="108"/>
      <c r="K78" s="107"/>
      <c r="L78" s="108"/>
      <c r="M78" s="107"/>
      <c r="N78" s="108"/>
      <c r="O78" s="107"/>
      <c r="P78" s="86"/>
      <c r="Q78" s="86"/>
    </row>
    <row r="79" spans="1:17" ht="20.25" customHeight="1" thickBot="1">
      <c r="A79" s="356" t="s">
        <v>126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86"/>
      <c r="Q79" s="86"/>
    </row>
    <row r="80" spans="1:17" s="63" customFormat="1" ht="26.25" customHeight="1">
      <c r="A80" s="339" t="s">
        <v>21</v>
      </c>
      <c r="B80" s="340"/>
      <c r="C80" s="345" t="s">
        <v>77</v>
      </c>
      <c r="D80" s="329"/>
      <c r="E80" s="328" t="s">
        <v>67</v>
      </c>
      <c r="F80" s="329"/>
      <c r="G80" s="328" t="s">
        <v>78</v>
      </c>
      <c r="H80" s="329"/>
      <c r="I80" s="328" t="s">
        <v>70</v>
      </c>
      <c r="J80" s="329"/>
      <c r="K80" s="368" t="s">
        <v>68</v>
      </c>
      <c r="L80" s="369"/>
      <c r="M80" s="372" t="s">
        <v>27</v>
      </c>
      <c r="P80" s="277"/>
      <c r="Q80" s="277"/>
    </row>
    <row r="81" spans="1:17" s="63" customFormat="1" ht="40.5" customHeight="1">
      <c r="A81" s="341"/>
      <c r="B81" s="342"/>
      <c r="C81" s="346"/>
      <c r="D81" s="331"/>
      <c r="E81" s="330"/>
      <c r="F81" s="331"/>
      <c r="G81" s="330"/>
      <c r="H81" s="331"/>
      <c r="I81" s="330"/>
      <c r="J81" s="331"/>
      <c r="K81" s="370"/>
      <c r="L81" s="371"/>
      <c r="M81" s="373"/>
      <c r="P81" s="277"/>
      <c r="Q81" s="277"/>
    </row>
    <row r="82" spans="1:17" ht="13.5" customHeight="1" thickBot="1">
      <c r="A82" s="343"/>
      <c r="B82" s="344"/>
      <c r="C82" s="109" t="s">
        <v>28</v>
      </c>
      <c r="D82" s="110" t="s">
        <v>29</v>
      </c>
      <c r="E82" s="111" t="s">
        <v>28</v>
      </c>
      <c r="F82" s="110" t="s">
        <v>29</v>
      </c>
      <c r="G82" s="111" t="s">
        <v>28</v>
      </c>
      <c r="H82" s="110" t="s">
        <v>29</v>
      </c>
      <c r="I82" s="68" t="s">
        <v>28</v>
      </c>
      <c r="J82" s="67" t="s">
        <v>29</v>
      </c>
      <c r="K82" s="97" t="s">
        <v>28</v>
      </c>
      <c r="L82" s="98" t="s">
        <v>29</v>
      </c>
      <c r="M82" s="374"/>
      <c r="N82" s="64"/>
      <c r="O82" s="64"/>
      <c r="P82" s="86"/>
      <c r="Q82" s="86"/>
    </row>
    <row r="83" spans="1:17" s="63" customFormat="1" ht="15">
      <c r="A83" s="112">
        <v>1</v>
      </c>
      <c r="B83" s="218" t="s">
        <v>84</v>
      </c>
      <c r="C83" s="72" t="s">
        <v>76</v>
      </c>
      <c r="D83" s="73" t="s">
        <v>76</v>
      </c>
      <c r="E83" s="72">
        <v>5.2</v>
      </c>
      <c r="F83" s="73">
        <v>108.78661087866111</v>
      </c>
      <c r="G83" s="72">
        <v>4.779999999999999</v>
      </c>
      <c r="H83" s="73">
        <v>100</v>
      </c>
      <c r="I83" s="243"/>
      <c r="J83" s="73"/>
      <c r="K83" s="72">
        <v>4.92</v>
      </c>
      <c r="L83" s="73">
        <v>102.92887029288704</v>
      </c>
      <c r="M83" s="220">
        <v>4.779999999999999</v>
      </c>
      <c r="P83" s="277"/>
      <c r="Q83" s="277"/>
    </row>
    <row r="84" spans="1:17" ht="15">
      <c r="A84" s="114">
        <v>2</v>
      </c>
      <c r="B84" s="115" t="s">
        <v>85</v>
      </c>
      <c r="C84" s="94" t="s">
        <v>76</v>
      </c>
      <c r="D84" s="91" t="s">
        <v>76</v>
      </c>
      <c r="E84" s="94">
        <v>4.83</v>
      </c>
      <c r="F84" s="91">
        <v>105.68927789934355</v>
      </c>
      <c r="G84" s="94">
        <v>4.57</v>
      </c>
      <c r="H84" s="91">
        <v>100</v>
      </c>
      <c r="I84" s="244"/>
      <c r="J84" s="91"/>
      <c r="K84" s="78">
        <v>4.34</v>
      </c>
      <c r="L84" s="103">
        <v>94.9671772428884</v>
      </c>
      <c r="M84" s="104">
        <v>4.57</v>
      </c>
      <c r="N84" s="64"/>
      <c r="O84" s="64"/>
      <c r="P84" s="86"/>
      <c r="Q84" s="86"/>
    </row>
    <row r="85" spans="1:17" ht="15">
      <c r="A85" s="292">
        <v>3</v>
      </c>
      <c r="B85" s="115" t="s">
        <v>86</v>
      </c>
      <c r="C85" s="94" t="s">
        <v>76</v>
      </c>
      <c r="D85" s="91" t="s">
        <v>76</v>
      </c>
      <c r="E85" s="94">
        <v>6.6</v>
      </c>
      <c r="F85" s="91">
        <v>104.26540284360189</v>
      </c>
      <c r="G85" s="94">
        <v>6.33</v>
      </c>
      <c r="H85" s="91">
        <v>100</v>
      </c>
      <c r="I85" s="244"/>
      <c r="J85" s="91"/>
      <c r="K85" s="78">
        <v>6.709999999999999</v>
      </c>
      <c r="L85" s="103">
        <v>106.0031595576619</v>
      </c>
      <c r="M85" s="104">
        <v>6.33</v>
      </c>
      <c r="N85" s="64"/>
      <c r="O85" s="64"/>
      <c r="P85" s="86"/>
      <c r="Q85" s="86"/>
    </row>
    <row r="86" spans="1:17" ht="15">
      <c r="A86" s="222">
        <v>4</v>
      </c>
      <c r="B86" s="115" t="s">
        <v>123</v>
      </c>
      <c r="C86" s="94" t="s">
        <v>76</v>
      </c>
      <c r="D86" s="91" t="s">
        <v>76</v>
      </c>
      <c r="E86" s="94">
        <v>88.62</v>
      </c>
      <c r="F86" s="91">
        <v>105.23690773067334</v>
      </c>
      <c r="G86" s="94">
        <v>84.21</v>
      </c>
      <c r="H86" s="91">
        <v>100</v>
      </c>
      <c r="I86" s="244"/>
      <c r="J86" s="91"/>
      <c r="K86" s="78">
        <v>82.03999999999996</v>
      </c>
      <c r="L86" s="103">
        <v>97.42310889443056</v>
      </c>
      <c r="M86" s="104">
        <v>84.21</v>
      </c>
      <c r="N86" s="64"/>
      <c r="O86" s="64"/>
      <c r="P86" s="86"/>
      <c r="Q86" s="86"/>
    </row>
    <row r="87" spans="1:17" ht="15.75" thickBot="1">
      <c r="A87" s="222">
        <v>5</v>
      </c>
      <c r="B87" s="115" t="s">
        <v>88</v>
      </c>
      <c r="C87" s="94" t="s">
        <v>76</v>
      </c>
      <c r="D87" s="91" t="s">
        <v>76</v>
      </c>
      <c r="E87" s="94">
        <v>22.07</v>
      </c>
      <c r="F87" s="91">
        <v>100</v>
      </c>
      <c r="G87" s="94">
        <v>22.840000000000003</v>
      </c>
      <c r="H87" s="91">
        <v>103.48889895786138</v>
      </c>
      <c r="I87" s="244"/>
      <c r="J87" s="91"/>
      <c r="K87" s="78">
        <v>22.679999999999996</v>
      </c>
      <c r="L87" s="103">
        <v>102.76393294064339</v>
      </c>
      <c r="M87" s="104">
        <v>22.07</v>
      </c>
      <c r="N87" s="64"/>
      <c r="O87" s="64"/>
      <c r="P87" s="86"/>
      <c r="Q87" s="86"/>
    </row>
    <row r="88" spans="1:17" ht="15">
      <c r="A88" s="293">
        <v>6</v>
      </c>
      <c r="B88" s="115" t="s">
        <v>89</v>
      </c>
      <c r="C88" s="94" t="s">
        <v>76</v>
      </c>
      <c r="D88" s="91" t="s">
        <v>76</v>
      </c>
      <c r="E88" s="94">
        <v>40.46</v>
      </c>
      <c r="F88" s="91">
        <v>114.5851033701501</v>
      </c>
      <c r="G88" s="94">
        <v>35.31</v>
      </c>
      <c r="H88" s="91">
        <v>100</v>
      </c>
      <c r="I88" s="94"/>
      <c r="J88" s="91"/>
      <c r="K88" s="78">
        <v>38.26</v>
      </c>
      <c r="L88" s="103">
        <v>108.35457377513451</v>
      </c>
      <c r="M88" s="104">
        <v>35.31</v>
      </c>
      <c r="N88" s="64"/>
      <c r="O88" s="64"/>
      <c r="P88" s="86"/>
      <c r="Q88" s="86"/>
    </row>
    <row r="89" spans="1:17" ht="15.75" thickBot="1">
      <c r="A89" s="222">
        <v>7</v>
      </c>
      <c r="B89" s="115" t="s">
        <v>90</v>
      </c>
      <c r="C89" s="94" t="s">
        <v>76</v>
      </c>
      <c r="D89" s="91" t="s">
        <v>76</v>
      </c>
      <c r="E89" s="94">
        <v>10.7</v>
      </c>
      <c r="F89" s="91">
        <v>100.37523452157598</v>
      </c>
      <c r="G89" s="94">
        <v>10.66</v>
      </c>
      <c r="H89" s="91">
        <v>100</v>
      </c>
      <c r="I89" s="94"/>
      <c r="J89" s="91"/>
      <c r="K89" s="78">
        <v>11.26</v>
      </c>
      <c r="L89" s="103">
        <v>105.62851782363978</v>
      </c>
      <c r="M89" s="104">
        <v>10.66</v>
      </c>
      <c r="N89" s="64"/>
      <c r="O89" s="64"/>
      <c r="P89" s="86"/>
      <c r="Q89" s="86"/>
    </row>
    <row r="90" spans="1:17" ht="15">
      <c r="A90" s="293">
        <v>8</v>
      </c>
      <c r="B90" s="115" t="s">
        <v>91</v>
      </c>
      <c r="C90" s="94" t="s">
        <v>76</v>
      </c>
      <c r="D90" s="91" t="s">
        <v>76</v>
      </c>
      <c r="E90" s="94">
        <v>21.24</v>
      </c>
      <c r="F90" s="91">
        <v>100.18867924528301</v>
      </c>
      <c r="G90" s="94">
        <v>21.2</v>
      </c>
      <c r="H90" s="91">
        <v>100</v>
      </c>
      <c r="I90" s="94"/>
      <c r="J90" s="91"/>
      <c r="K90" s="78">
        <v>21.060000000000002</v>
      </c>
      <c r="L90" s="103">
        <v>99.33962264150945</v>
      </c>
      <c r="M90" s="104">
        <v>21.2</v>
      </c>
      <c r="N90" s="64"/>
      <c r="O90" s="64"/>
      <c r="P90" s="86"/>
      <c r="Q90" s="86"/>
    </row>
    <row r="91" spans="1:17" ht="15.75" thickBot="1">
      <c r="A91" s="222">
        <v>9</v>
      </c>
      <c r="B91" s="115" t="s">
        <v>124</v>
      </c>
      <c r="C91" s="94" t="s">
        <v>76</v>
      </c>
      <c r="D91" s="91" t="s">
        <v>76</v>
      </c>
      <c r="E91" s="94">
        <v>21.04</v>
      </c>
      <c r="F91" s="91">
        <v>116.24309392265192</v>
      </c>
      <c r="G91" s="94">
        <v>18.1</v>
      </c>
      <c r="H91" s="91">
        <v>100</v>
      </c>
      <c r="I91" s="94"/>
      <c r="J91" s="91"/>
      <c r="K91" s="78">
        <v>20.5</v>
      </c>
      <c r="L91" s="103">
        <v>113.25966850828728</v>
      </c>
      <c r="M91" s="104">
        <v>18.1</v>
      </c>
      <c r="N91" s="64"/>
      <c r="O91" s="64"/>
      <c r="P91" s="86"/>
      <c r="Q91" s="86"/>
    </row>
    <row r="92" spans="1:17" ht="15">
      <c r="A92" s="293">
        <v>10</v>
      </c>
      <c r="B92" s="115" t="s">
        <v>103</v>
      </c>
      <c r="C92" s="94" t="s">
        <v>76</v>
      </c>
      <c r="D92" s="91" t="s">
        <v>76</v>
      </c>
      <c r="E92" s="94">
        <v>30.180000000000003</v>
      </c>
      <c r="F92" s="91">
        <v>100.03314550878358</v>
      </c>
      <c r="G92" s="94">
        <v>30.169999999999998</v>
      </c>
      <c r="H92" s="91">
        <v>100</v>
      </c>
      <c r="I92" s="94"/>
      <c r="J92" s="91"/>
      <c r="K92" s="78">
        <v>26.950000000000003</v>
      </c>
      <c r="L92" s="103">
        <v>89.32714617169376</v>
      </c>
      <c r="M92" s="104">
        <v>30.169999999999998</v>
      </c>
      <c r="N92" s="64"/>
      <c r="O92" s="64"/>
      <c r="P92" s="86"/>
      <c r="Q92" s="86"/>
    </row>
    <row r="93" spans="1:17" ht="15.75" thickBot="1">
      <c r="A93" s="222">
        <v>11</v>
      </c>
      <c r="B93" s="115" t="s">
        <v>93</v>
      </c>
      <c r="C93" s="94" t="s">
        <v>76</v>
      </c>
      <c r="D93" s="91" t="s">
        <v>76</v>
      </c>
      <c r="E93" s="94">
        <v>28.549999999999997</v>
      </c>
      <c r="F93" s="91">
        <v>114.38301282051282</v>
      </c>
      <c r="G93" s="94">
        <v>24.959999999999997</v>
      </c>
      <c r="H93" s="91">
        <v>100</v>
      </c>
      <c r="I93" s="94"/>
      <c r="J93" s="91"/>
      <c r="K93" s="78">
        <v>25.73</v>
      </c>
      <c r="L93" s="103">
        <v>103.0849358974359</v>
      </c>
      <c r="M93" s="104">
        <v>24.959999999999997</v>
      </c>
      <c r="N93" s="64"/>
      <c r="O93" s="64"/>
      <c r="P93" s="86"/>
      <c r="Q93" s="86"/>
    </row>
    <row r="94" spans="1:15" ht="15">
      <c r="A94" s="293">
        <v>12</v>
      </c>
      <c r="B94" s="115" t="s">
        <v>94</v>
      </c>
      <c r="C94" s="94" t="s">
        <v>76</v>
      </c>
      <c r="D94" s="91" t="s">
        <v>76</v>
      </c>
      <c r="E94" s="94">
        <v>18.1</v>
      </c>
      <c r="F94" s="91">
        <v>100</v>
      </c>
      <c r="G94" s="94">
        <v>18.65</v>
      </c>
      <c r="H94" s="91">
        <v>103.03867403314915</v>
      </c>
      <c r="I94" s="94"/>
      <c r="J94" s="91"/>
      <c r="K94" s="78">
        <v>19.21</v>
      </c>
      <c r="L94" s="103">
        <v>106.13259668508286</v>
      </c>
      <c r="M94" s="104">
        <v>18.1</v>
      </c>
      <c r="N94" s="64"/>
      <c r="O94" s="64"/>
    </row>
    <row r="95" spans="1:15" ht="15.75" thickBot="1">
      <c r="A95" s="222">
        <v>13</v>
      </c>
      <c r="B95" s="115" t="s">
        <v>104</v>
      </c>
      <c r="C95" s="94" t="s">
        <v>76</v>
      </c>
      <c r="D95" s="91" t="s">
        <v>76</v>
      </c>
      <c r="E95" s="94">
        <v>9.27</v>
      </c>
      <c r="F95" s="91">
        <v>100</v>
      </c>
      <c r="G95" s="94">
        <v>10.73</v>
      </c>
      <c r="H95" s="91">
        <v>115.74973031283713</v>
      </c>
      <c r="I95" s="94"/>
      <c r="J95" s="91"/>
      <c r="K95" s="78">
        <v>9.85</v>
      </c>
      <c r="L95" s="103">
        <v>106.25674217907229</v>
      </c>
      <c r="M95" s="104">
        <v>9.27</v>
      </c>
      <c r="N95" s="64"/>
      <c r="O95" s="64"/>
    </row>
    <row r="96" spans="1:15" ht="15">
      <c r="A96" s="293">
        <v>14</v>
      </c>
      <c r="B96" s="115" t="s">
        <v>95</v>
      </c>
      <c r="C96" s="94" t="s">
        <v>76</v>
      </c>
      <c r="D96" s="91" t="s">
        <v>76</v>
      </c>
      <c r="E96" s="94">
        <v>20.82</v>
      </c>
      <c r="F96" s="91">
        <v>105.2046488125316</v>
      </c>
      <c r="G96" s="94">
        <v>19.79</v>
      </c>
      <c r="H96" s="91">
        <v>100</v>
      </c>
      <c r="I96" s="94"/>
      <c r="J96" s="91"/>
      <c r="K96" s="78">
        <v>21.320000000000004</v>
      </c>
      <c r="L96" s="103">
        <v>107.73117736230422</v>
      </c>
      <c r="M96" s="104">
        <v>19.79</v>
      </c>
      <c r="N96" s="64"/>
      <c r="O96" s="64"/>
    </row>
    <row r="97" spans="1:15" ht="15">
      <c r="A97" s="225">
        <v>15</v>
      </c>
      <c r="B97" s="115" t="s">
        <v>99</v>
      </c>
      <c r="C97" s="94" t="s">
        <v>76</v>
      </c>
      <c r="D97" s="91" t="s">
        <v>76</v>
      </c>
      <c r="E97" s="94">
        <v>53.88</v>
      </c>
      <c r="F97" s="91">
        <v>111.16154322261195</v>
      </c>
      <c r="G97" s="94">
        <v>48.46999999999999</v>
      </c>
      <c r="H97" s="91">
        <v>100</v>
      </c>
      <c r="I97" s="94"/>
      <c r="J97" s="91"/>
      <c r="K97" s="78">
        <v>48.389999999999986</v>
      </c>
      <c r="L97" s="103">
        <v>99.83494945327006</v>
      </c>
      <c r="M97" s="104">
        <v>48.46999999999999</v>
      </c>
      <c r="N97" s="64"/>
      <c r="O97" s="64"/>
    </row>
    <row r="98" spans="1:15" ht="15.75" thickBot="1">
      <c r="A98" s="222">
        <v>16</v>
      </c>
      <c r="B98" s="115" t="s">
        <v>96</v>
      </c>
      <c r="C98" s="94" t="s">
        <v>76</v>
      </c>
      <c r="D98" s="91" t="s">
        <v>76</v>
      </c>
      <c r="E98" s="94">
        <v>21.68</v>
      </c>
      <c r="F98" s="91">
        <v>106.01466992665036</v>
      </c>
      <c r="G98" s="94">
        <v>20.45</v>
      </c>
      <c r="H98" s="91">
        <v>100</v>
      </c>
      <c r="I98" s="94"/>
      <c r="J98" s="91"/>
      <c r="K98" s="78">
        <v>21.659999999999997</v>
      </c>
      <c r="L98" s="103">
        <v>105.9168704156479</v>
      </c>
      <c r="M98" s="104">
        <v>20.45</v>
      </c>
      <c r="N98" s="64"/>
      <c r="O98" s="64"/>
    </row>
    <row r="99" spans="1:15" ht="15">
      <c r="A99" s="293">
        <v>17</v>
      </c>
      <c r="B99" s="115" t="s">
        <v>125</v>
      </c>
      <c r="C99" s="94" t="s">
        <v>76</v>
      </c>
      <c r="D99" s="91" t="s">
        <v>76</v>
      </c>
      <c r="E99" s="94">
        <v>6.38</v>
      </c>
      <c r="F99" s="91">
        <v>101.91693290734824</v>
      </c>
      <c r="G99" s="94">
        <v>6.26</v>
      </c>
      <c r="H99" s="91">
        <v>100</v>
      </c>
      <c r="I99" s="94"/>
      <c r="J99" s="91"/>
      <c r="K99" s="78">
        <v>6.3100000000000005</v>
      </c>
      <c r="L99" s="103">
        <v>100.79872204472844</v>
      </c>
      <c r="M99" s="104">
        <v>6.26</v>
      </c>
      <c r="N99" s="64"/>
      <c r="O99" s="64"/>
    </row>
    <row r="100" spans="1:15" ht="15">
      <c r="A100" s="222">
        <v>18</v>
      </c>
      <c r="B100" s="115" t="s">
        <v>98</v>
      </c>
      <c r="C100" s="94" t="s">
        <v>76</v>
      </c>
      <c r="D100" s="91" t="s">
        <v>76</v>
      </c>
      <c r="E100" s="94">
        <v>13.5</v>
      </c>
      <c r="F100" s="91">
        <v>100</v>
      </c>
      <c r="G100" s="94">
        <v>13.510000000000002</v>
      </c>
      <c r="H100" s="91">
        <v>100.07407407407409</v>
      </c>
      <c r="I100" s="94"/>
      <c r="J100" s="91"/>
      <c r="K100" s="78">
        <v>13.350000000000001</v>
      </c>
      <c r="L100" s="103">
        <v>98.8888888888889</v>
      </c>
      <c r="M100" s="104">
        <v>13.5</v>
      </c>
      <c r="N100" s="64"/>
      <c r="O100" s="64"/>
    </row>
    <row r="101" spans="1:15" ht="15">
      <c r="A101" s="188">
        <v>19</v>
      </c>
      <c r="B101" s="115" t="s">
        <v>100</v>
      </c>
      <c r="C101" s="94" t="s">
        <v>76</v>
      </c>
      <c r="D101" s="91" t="s">
        <v>76</v>
      </c>
      <c r="E101" s="94">
        <v>68.98</v>
      </c>
      <c r="F101" s="91">
        <v>100</v>
      </c>
      <c r="G101" s="94">
        <v>70.50999999999999</v>
      </c>
      <c r="H101" s="91">
        <v>102.2180342128153</v>
      </c>
      <c r="I101" s="94"/>
      <c r="J101" s="91"/>
      <c r="K101" s="78">
        <v>66.25999999999999</v>
      </c>
      <c r="L101" s="103">
        <v>96.0568280661061</v>
      </c>
      <c r="M101" s="104">
        <v>68.98</v>
      </c>
      <c r="N101" s="64"/>
      <c r="O101" s="64"/>
    </row>
    <row r="102" spans="1:15" ht="15">
      <c r="A102" s="188">
        <v>20</v>
      </c>
      <c r="B102" s="115" t="s">
        <v>101</v>
      </c>
      <c r="C102" s="94" t="s">
        <v>76</v>
      </c>
      <c r="D102" s="91" t="s">
        <v>76</v>
      </c>
      <c r="E102" s="94">
        <v>32.93</v>
      </c>
      <c r="F102" s="91">
        <v>103.13185092389601</v>
      </c>
      <c r="G102" s="94">
        <v>31.930000000000003</v>
      </c>
      <c r="H102" s="91">
        <v>100</v>
      </c>
      <c r="I102" s="94"/>
      <c r="J102" s="91"/>
      <c r="K102" s="78">
        <v>32.68000000000001</v>
      </c>
      <c r="L102" s="103">
        <v>102.34888819292203</v>
      </c>
      <c r="M102" s="104">
        <v>31.930000000000003</v>
      </c>
      <c r="N102" s="64"/>
      <c r="O102" s="64"/>
    </row>
    <row r="103" spans="1:15" ht="15.75" thickBot="1">
      <c r="A103" s="116"/>
      <c r="B103" s="106"/>
      <c r="C103" s="107"/>
      <c r="D103" s="108"/>
      <c r="E103" s="107"/>
      <c r="F103" s="108"/>
      <c r="G103" s="107"/>
      <c r="H103" s="108"/>
      <c r="I103" s="107"/>
      <c r="J103" s="108"/>
      <c r="K103" s="107"/>
      <c r="L103" s="108"/>
      <c r="M103" s="107"/>
      <c r="N103" s="108"/>
      <c r="O103" s="107"/>
    </row>
    <row r="104" spans="1:9" ht="15.75" thickBot="1">
      <c r="A104" s="375" t="s">
        <v>109</v>
      </c>
      <c r="B104" s="376"/>
      <c r="C104" s="376"/>
      <c r="D104" s="376"/>
      <c r="E104" s="376"/>
      <c r="F104" s="376"/>
      <c r="G104" s="376"/>
      <c r="H104" s="376"/>
      <c r="I104" s="377"/>
    </row>
    <row r="105" spans="1:15" ht="12.75" customHeight="1">
      <c r="A105" s="339" t="s">
        <v>21</v>
      </c>
      <c r="B105" s="340"/>
      <c r="C105" s="378" t="s">
        <v>83</v>
      </c>
      <c r="D105" s="379"/>
      <c r="E105" s="382" t="s">
        <v>116</v>
      </c>
      <c r="F105" s="383"/>
      <c r="G105" s="382" t="s">
        <v>118</v>
      </c>
      <c r="H105" s="383"/>
      <c r="I105" s="250"/>
      <c r="N105" s="64"/>
      <c r="O105" s="64"/>
    </row>
    <row r="106" spans="1:15" ht="47.25" customHeight="1">
      <c r="A106" s="341"/>
      <c r="B106" s="342"/>
      <c r="C106" s="380"/>
      <c r="D106" s="381"/>
      <c r="E106" s="384"/>
      <c r="F106" s="385"/>
      <c r="G106" s="384"/>
      <c r="H106" s="385"/>
      <c r="I106" s="251" t="s">
        <v>27</v>
      </c>
      <c r="N106" s="64"/>
      <c r="O106" s="64"/>
    </row>
    <row r="107" spans="1:15" ht="15.75" thickBot="1">
      <c r="A107" s="343"/>
      <c r="B107" s="344"/>
      <c r="C107" s="111" t="s">
        <v>28</v>
      </c>
      <c r="D107" s="110" t="s">
        <v>29</v>
      </c>
      <c r="E107" s="111" t="s">
        <v>28</v>
      </c>
      <c r="F107" s="110" t="s">
        <v>29</v>
      </c>
      <c r="G107" s="111" t="s">
        <v>28</v>
      </c>
      <c r="H107" s="110" t="s">
        <v>29</v>
      </c>
      <c r="I107" s="251"/>
      <c r="N107" s="64"/>
      <c r="O107" s="64"/>
    </row>
    <row r="108" spans="1:15" ht="15">
      <c r="A108" s="112">
        <v>1</v>
      </c>
      <c r="B108" s="113" t="s">
        <v>84</v>
      </c>
      <c r="C108" s="117">
        <v>12.629999999999999</v>
      </c>
      <c r="D108" s="118">
        <v>100</v>
      </c>
      <c r="E108" s="117">
        <v>12.639999999999999</v>
      </c>
      <c r="F108" s="118">
        <v>100.07917656373712</v>
      </c>
      <c r="G108" s="117">
        <v>12.629999999999999</v>
      </c>
      <c r="H108" s="118">
        <v>100</v>
      </c>
      <c r="I108" s="119">
        <v>12.629999999999999</v>
      </c>
      <c r="N108" s="64"/>
      <c r="O108" s="64"/>
    </row>
    <row r="109" spans="1:15" ht="15">
      <c r="A109" s="222">
        <v>2</v>
      </c>
      <c r="B109" s="115" t="s">
        <v>85</v>
      </c>
      <c r="C109" s="120">
        <v>4.140000000000001</v>
      </c>
      <c r="D109" s="223">
        <v>98.10426540284361</v>
      </c>
      <c r="E109" s="120">
        <v>4.33</v>
      </c>
      <c r="F109" s="223">
        <v>102.60663507109004</v>
      </c>
      <c r="G109" s="120">
        <v>4.22</v>
      </c>
      <c r="H109" s="223">
        <v>100</v>
      </c>
      <c r="I109" s="224">
        <v>4.22</v>
      </c>
      <c r="N109" s="64"/>
      <c r="O109" s="64"/>
    </row>
    <row r="110" spans="1:15" ht="15">
      <c r="A110" s="225">
        <v>3</v>
      </c>
      <c r="B110" s="115" t="s">
        <v>86</v>
      </c>
      <c r="C110" s="120">
        <v>12.780000000000001</v>
      </c>
      <c r="D110" s="121">
        <v>108.39694656488552</v>
      </c>
      <c r="E110" s="120">
        <v>12.129999999999999</v>
      </c>
      <c r="F110" s="121">
        <v>102.88379983036471</v>
      </c>
      <c r="G110" s="120">
        <v>11.79</v>
      </c>
      <c r="H110" s="121">
        <v>100</v>
      </c>
      <c r="I110" s="224">
        <v>11.79</v>
      </c>
      <c r="N110" s="64"/>
      <c r="O110" s="64"/>
    </row>
    <row r="111" spans="1:15" ht="15">
      <c r="A111" s="222">
        <v>4</v>
      </c>
      <c r="B111" s="115" t="s">
        <v>87</v>
      </c>
      <c r="C111" s="120">
        <v>167.72000000000003</v>
      </c>
      <c r="D111" s="121">
        <v>103.91573729863694</v>
      </c>
      <c r="E111" s="120">
        <v>172.33999999999997</v>
      </c>
      <c r="F111" s="121">
        <v>106.77819083023543</v>
      </c>
      <c r="G111" s="120">
        <v>161.4</v>
      </c>
      <c r="H111" s="121">
        <v>100</v>
      </c>
      <c r="I111" s="224">
        <v>161.4</v>
      </c>
      <c r="N111" s="64"/>
      <c r="O111" s="64"/>
    </row>
    <row r="112" spans="1:15" ht="15">
      <c r="A112" s="225">
        <v>5</v>
      </c>
      <c r="B112" s="115" t="s">
        <v>88</v>
      </c>
      <c r="C112" s="120">
        <v>14.209999999999999</v>
      </c>
      <c r="D112" s="121">
        <v>100.00000000000003</v>
      </c>
      <c r="E112" s="120">
        <v>15.04</v>
      </c>
      <c r="F112" s="121">
        <v>105.84095707248417</v>
      </c>
      <c r="G112" s="120">
        <v>14.209999999999997</v>
      </c>
      <c r="H112" s="121">
        <v>100</v>
      </c>
      <c r="I112" s="224">
        <v>14.209999999999997</v>
      </c>
      <c r="N112" s="64"/>
      <c r="O112" s="64"/>
    </row>
    <row r="113" spans="1:15" ht="15">
      <c r="A113" s="222">
        <v>6</v>
      </c>
      <c r="B113" s="115" t="s">
        <v>89</v>
      </c>
      <c r="C113" s="120">
        <v>28.11</v>
      </c>
      <c r="D113" s="121">
        <v>99.89339019189765</v>
      </c>
      <c r="E113" s="120">
        <v>28.14</v>
      </c>
      <c r="F113" s="121">
        <v>100</v>
      </c>
      <c r="G113" s="120">
        <v>29.049999999999997</v>
      </c>
      <c r="H113" s="121">
        <v>103.23383084577114</v>
      </c>
      <c r="I113" s="224">
        <v>28.14</v>
      </c>
      <c r="N113" s="64"/>
      <c r="O113" s="64"/>
    </row>
    <row r="114" spans="1:15" ht="15">
      <c r="A114" s="225">
        <v>7</v>
      </c>
      <c r="B114" s="115" t="s">
        <v>90</v>
      </c>
      <c r="C114" s="120">
        <v>4.15</v>
      </c>
      <c r="D114" s="121">
        <v>99.52038369304557</v>
      </c>
      <c r="E114" s="120">
        <v>5.16</v>
      </c>
      <c r="F114" s="121">
        <v>123.74100719424462</v>
      </c>
      <c r="G114" s="120">
        <v>4.17</v>
      </c>
      <c r="H114" s="121">
        <v>100</v>
      </c>
      <c r="I114" s="224">
        <v>4.17</v>
      </c>
      <c r="N114" s="64"/>
      <c r="O114" s="64"/>
    </row>
    <row r="115" spans="1:15" ht="15">
      <c r="A115" s="225">
        <v>8</v>
      </c>
      <c r="B115" s="115" t="s">
        <v>91</v>
      </c>
      <c r="C115" s="120">
        <v>36.28</v>
      </c>
      <c r="D115" s="121">
        <v>100.91794158553546</v>
      </c>
      <c r="E115" s="120">
        <v>37</v>
      </c>
      <c r="F115" s="121">
        <v>102.92072322670374</v>
      </c>
      <c r="G115" s="120">
        <v>35.95</v>
      </c>
      <c r="H115" s="121">
        <v>100</v>
      </c>
      <c r="I115" s="224">
        <v>35.95</v>
      </c>
      <c r="N115" s="64"/>
      <c r="O115" s="64"/>
    </row>
    <row r="116" spans="1:15" ht="15">
      <c r="A116" s="222">
        <v>9</v>
      </c>
      <c r="B116" s="115" t="s">
        <v>92</v>
      </c>
      <c r="C116" s="120">
        <v>23.470000000000002</v>
      </c>
      <c r="D116" s="121">
        <v>100.6432246998285</v>
      </c>
      <c r="E116" s="120">
        <v>24.28</v>
      </c>
      <c r="F116" s="121">
        <v>104.11663807890224</v>
      </c>
      <c r="G116" s="120">
        <v>23.32</v>
      </c>
      <c r="H116" s="121">
        <v>100</v>
      </c>
      <c r="I116" s="224">
        <v>23.32</v>
      </c>
      <c r="N116" s="64"/>
      <c r="O116" s="64"/>
    </row>
    <row r="117" spans="1:15" ht="15">
      <c r="A117" s="225">
        <v>10</v>
      </c>
      <c r="B117" s="115" t="s">
        <v>103</v>
      </c>
      <c r="C117" s="120">
        <v>37.43000000000001</v>
      </c>
      <c r="D117" s="121">
        <v>116.24223602484474</v>
      </c>
      <c r="E117" s="120">
        <v>39.160000000000004</v>
      </c>
      <c r="F117" s="121">
        <v>121.61490683229815</v>
      </c>
      <c r="G117" s="120">
        <v>32.2</v>
      </c>
      <c r="H117" s="121">
        <v>100</v>
      </c>
      <c r="I117" s="224">
        <v>32.2</v>
      </c>
      <c r="N117" s="64"/>
      <c r="O117" s="64"/>
    </row>
    <row r="118" spans="1:15" ht="15">
      <c r="A118" s="225">
        <v>11</v>
      </c>
      <c r="B118" s="115" t="s">
        <v>93</v>
      </c>
      <c r="C118" s="120">
        <v>31.240000000000006</v>
      </c>
      <c r="D118" s="121">
        <v>116.56716417910454</v>
      </c>
      <c r="E118" s="120">
        <v>30.380000000000003</v>
      </c>
      <c r="F118" s="121">
        <v>113.35820895522393</v>
      </c>
      <c r="G118" s="120">
        <v>26.799999999999994</v>
      </c>
      <c r="H118" s="121">
        <v>100</v>
      </c>
      <c r="I118" s="224">
        <v>26.799999999999994</v>
      </c>
      <c r="N118" s="64"/>
      <c r="O118" s="64"/>
    </row>
    <row r="119" spans="1:15" ht="15">
      <c r="A119" s="222">
        <v>12</v>
      </c>
      <c r="B119" s="115" t="s">
        <v>94</v>
      </c>
      <c r="C119" s="120">
        <v>17.25</v>
      </c>
      <c r="D119" s="121">
        <v>128.92376681614348</v>
      </c>
      <c r="E119" s="120">
        <v>16.87</v>
      </c>
      <c r="F119" s="121">
        <v>126.08370702541106</v>
      </c>
      <c r="G119" s="120">
        <v>13.38</v>
      </c>
      <c r="H119" s="121">
        <v>100</v>
      </c>
      <c r="I119" s="224">
        <v>13.38</v>
      </c>
      <c r="N119" s="64"/>
      <c r="O119" s="64"/>
    </row>
    <row r="120" spans="1:15" ht="15">
      <c r="A120" s="225">
        <v>13</v>
      </c>
      <c r="B120" s="115" t="s">
        <v>104</v>
      </c>
      <c r="C120" s="120">
        <v>11.74</v>
      </c>
      <c r="D120" s="121">
        <v>117.98994974874373</v>
      </c>
      <c r="E120" s="120">
        <v>12.98</v>
      </c>
      <c r="F120" s="121">
        <v>130.45226130653268</v>
      </c>
      <c r="G120" s="120">
        <v>9.95</v>
      </c>
      <c r="H120" s="121">
        <v>100</v>
      </c>
      <c r="I120" s="224">
        <v>9.95</v>
      </c>
      <c r="N120" s="64"/>
      <c r="O120" s="64"/>
    </row>
    <row r="121" spans="1:15" ht="15">
      <c r="A121" s="222">
        <v>14</v>
      </c>
      <c r="B121" s="115" t="s">
        <v>95</v>
      </c>
      <c r="C121" s="120">
        <v>15.19</v>
      </c>
      <c r="D121" s="121">
        <v>97.18490083173386</v>
      </c>
      <c r="E121" s="120">
        <v>16.11</v>
      </c>
      <c r="F121" s="121">
        <v>103.07101727447218</v>
      </c>
      <c r="G121" s="120">
        <v>15.629999999999997</v>
      </c>
      <c r="H121" s="121">
        <v>100</v>
      </c>
      <c r="I121" s="224">
        <v>15.629999999999997</v>
      </c>
      <c r="N121" s="64"/>
      <c r="O121" s="64"/>
    </row>
    <row r="122" spans="1:15" ht="15">
      <c r="A122" s="225">
        <v>15</v>
      </c>
      <c r="B122" s="115" t="s">
        <v>96</v>
      </c>
      <c r="C122" s="120">
        <v>23.360000000000003</v>
      </c>
      <c r="D122" s="121">
        <v>108.95522388059702</v>
      </c>
      <c r="E122" s="120">
        <v>22.94</v>
      </c>
      <c r="F122" s="121">
        <v>106.99626865671641</v>
      </c>
      <c r="G122" s="120">
        <v>21.44</v>
      </c>
      <c r="H122" s="121">
        <v>100</v>
      </c>
      <c r="I122" s="224">
        <v>21.44</v>
      </c>
      <c r="N122" s="64"/>
      <c r="O122" s="64"/>
    </row>
    <row r="123" spans="1:15" ht="15">
      <c r="A123" s="222">
        <v>16</v>
      </c>
      <c r="B123" s="115" t="s">
        <v>97</v>
      </c>
      <c r="C123" s="120">
        <v>9.89</v>
      </c>
      <c r="D123" s="121">
        <v>100.50813008130082</v>
      </c>
      <c r="E123" s="120">
        <v>10.1</v>
      </c>
      <c r="F123" s="121">
        <v>102.64227642276423</v>
      </c>
      <c r="G123" s="120">
        <v>9.84</v>
      </c>
      <c r="H123" s="121">
        <v>100</v>
      </c>
      <c r="I123" s="224">
        <v>9.84</v>
      </c>
      <c r="N123" s="64"/>
      <c r="O123" s="64"/>
    </row>
    <row r="124" spans="1:15" ht="15">
      <c r="A124" s="225">
        <v>17</v>
      </c>
      <c r="B124" s="115" t="s">
        <v>98</v>
      </c>
      <c r="C124" s="120">
        <v>8.71</v>
      </c>
      <c r="D124" s="121">
        <v>105.96107055961073</v>
      </c>
      <c r="E124" s="120">
        <v>9.53</v>
      </c>
      <c r="F124" s="121">
        <v>115.93673965936739</v>
      </c>
      <c r="G124" s="120">
        <v>8.219999999999999</v>
      </c>
      <c r="H124" s="121">
        <v>100</v>
      </c>
      <c r="I124" s="224">
        <v>8.219999999999999</v>
      </c>
      <c r="N124" s="64"/>
      <c r="O124" s="64"/>
    </row>
    <row r="125" spans="1:15" ht="15">
      <c r="A125" s="225">
        <v>18</v>
      </c>
      <c r="B125" s="115" t="s">
        <v>99</v>
      </c>
      <c r="C125" s="120">
        <v>60.28000000000001</v>
      </c>
      <c r="D125" s="121">
        <v>112.3160052170673</v>
      </c>
      <c r="E125" s="120">
        <v>65.32999999999998</v>
      </c>
      <c r="F125" s="121">
        <v>121.72535867337433</v>
      </c>
      <c r="G125" s="120">
        <v>53.66999999999999</v>
      </c>
      <c r="H125" s="121">
        <v>100</v>
      </c>
      <c r="I125" s="224">
        <v>53.66999999999999</v>
      </c>
      <c r="N125" s="64"/>
      <c r="O125" s="64"/>
    </row>
    <row r="126" spans="1:15" ht="15">
      <c r="A126" s="222">
        <v>19</v>
      </c>
      <c r="B126" s="115" t="s">
        <v>100</v>
      </c>
      <c r="C126" s="120">
        <v>84.64</v>
      </c>
      <c r="D126" s="121">
        <v>102.8682547399125</v>
      </c>
      <c r="E126" s="120">
        <v>87.16999999999999</v>
      </c>
      <c r="F126" s="121">
        <v>105.9431210500729</v>
      </c>
      <c r="G126" s="120">
        <v>82.28</v>
      </c>
      <c r="H126" s="121">
        <v>100</v>
      </c>
      <c r="I126" s="224">
        <v>82.28</v>
      </c>
      <c r="N126" s="64"/>
      <c r="O126" s="64"/>
    </row>
    <row r="127" spans="1:15" ht="15">
      <c r="A127" s="225">
        <v>20</v>
      </c>
      <c r="B127" s="115" t="s">
        <v>101</v>
      </c>
      <c r="C127" s="120">
        <v>36.900000000000006</v>
      </c>
      <c r="D127" s="121">
        <v>109.91957104557642</v>
      </c>
      <c r="E127" s="120">
        <v>36.84</v>
      </c>
      <c r="F127" s="121">
        <v>109.7408400357462</v>
      </c>
      <c r="G127" s="120">
        <v>33.57</v>
      </c>
      <c r="H127" s="121">
        <v>100</v>
      </c>
      <c r="I127" s="224">
        <v>33.57</v>
      </c>
      <c r="N127" s="64"/>
      <c r="O127" s="64"/>
    </row>
  </sheetData>
  <sheetProtection/>
  <mergeCells count="41">
    <mergeCell ref="A104:I104"/>
    <mergeCell ref="A105:B107"/>
    <mergeCell ref="C105:D106"/>
    <mergeCell ref="E105:F106"/>
    <mergeCell ref="A80:B82"/>
    <mergeCell ref="C80:D81"/>
    <mergeCell ref="E80:F81"/>
    <mergeCell ref="G105:H106"/>
    <mergeCell ref="K80:L81"/>
    <mergeCell ref="G80:H81"/>
    <mergeCell ref="I55:J56"/>
    <mergeCell ref="M55:M57"/>
    <mergeCell ref="I80:J81"/>
    <mergeCell ref="M80:M82"/>
    <mergeCell ref="E31:F32"/>
    <mergeCell ref="A54:O54"/>
    <mergeCell ref="A55:B57"/>
    <mergeCell ref="C55:D56"/>
    <mergeCell ref="E55:F56"/>
    <mergeCell ref="G55:H56"/>
    <mergeCell ref="I6:J7"/>
    <mergeCell ref="K31:L32"/>
    <mergeCell ref="M31:N32"/>
    <mergeCell ref="K55:L56"/>
    <mergeCell ref="A79:O79"/>
    <mergeCell ref="I31:J32"/>
    <mergeCell ref="A30:O30"/>
    <mergeCell ref="A31:B33"/>
    <mergeCell ref="O31:O33"/>
    <mergeCell ref="C31:D32"/>
    <mergeCell ref="K6:L7"/>
    <mergeCell ref="G31:H32"/>
    <mergeCell ref="A2:O2"/>
    <mergeCell ref="A5:O5"/>
    <mergeCell ref="A6:B8"/>
    <mergeCell ref="C6:D7"/>
    <mergeCell ref="E6:F7"/>
    <mergeCell ref="O6:O8"/>
    <mergeCell ref="G6:H7"/>
    <mergeCell ref="M6:N7"/>
  </mergeCells>
  <conditionalFormatting sqref="F108:F127 D108:D127 N77:N78 N103 D9:F29 J9:L29 H9:H29 N9:N29 D34:D53 N34:N53 L34:L53 J34:J53 H34:H53 F34:F53 D83:D103 J83:J103 F83:F103 H83:H103 L83:L103 L58:L78 H58:H78 F58:F78 D58:D78 J58:J78">
    <cfRule type="cellIs" priority="6" dxfId="23" operator="equal" stopIfTrue="1">
      <formula>100</formula>
    </cfRule>
  </conditionalFormatting>
  <conditionalFormatting sqref="H108:H127">
    <cfRule type="cellIs" priority="1" dxfId="23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3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2015-01-12T12:07:24Z</cp:lastPrinted>
  <dcterms:created xsi:type="dcterms:W3CDTF">2008-04-22T08:15:24Z</dcterms:created>
  <dcterms:modified xsi:type="dcterms:W3CDTF">2015-04-23T07:37:55Z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